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nysed-my.sharepoint.com/personal/sade_moore_nysed_gov/Documents/Desktop/Website Updates/HEOP/9.19.23/"/>
    </mc:Choice>
  </mc:AlternateContent>
  <xr:revisionPtr revIDLastSave="1" documentId="8_{2386DF3B-C0CE-4817-A650-3C09D8CFA43C}" xr6:coauthVersionLast="47" xr6:coauthVersionMax="47" xr10:uidLastSave="{D03BB46E-8ECC-49F1-A9F3-62A81030E6D9}"/>
  <bookViews>
    <workbookView xWindow="28680" yWindow="-120" windowWidth="24240" windowHeight="13140" tabRatio="808" firstSheet="9" activeTab="14" xr2:uid="{00000000-000D-0000-FFFF-FFFF00000000}"/>
  </bookViews>
  <sheets>
    <sheet name="Instructions" sheetId="29" r:id="rId1"/>
    <sheet name="Cover Sheet" sheetId="8" r:id="rId2"/>
    <sheet name="Prof Salaries, Code 15" sheetId="18" r:id="rId3"/>
    <sheet name="Non-Prof salary Code 16-workstu" sheetId="19" r:id="rId4"/>
    <sheet name="Purchased Services, Code 40" sheetId="20" r:id="rId5"/>
    <sheet name="Supplies &amp; Materials, Code 45" sheetId="21" r:id="rId6"/>
    <sheet name="Travel Expenses, Code 46" sheetId="22" r:id="rId7"/>
    <sheet name="Employee Benefits, Code 80" sheetId="23" r:id="rId8"/>
    <sheet name="Indirect Cost, Code 90" sheetId="34" r:id="rId9"/>
    <sheet name="Equipment, Code 20" sheetId="26" r:id="rId10"/>
    <sheet name="Summary" sheetId="31" r:id="rId11"/>
    <sheet name="Composite" sheetId="33" state="hidden" r:id="rId12"/>
    <sheet name="Startup Programs Only" sheetId="39" r:id="rId13"/>
    <sheet name="Budget Allocations all but NYC" sheetId="36" r:id="rId14"/>
    <sheet name="NYC ONLY Budget Allocations" sheetId="42"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2" l="1"/>
  <c r="D8" i="36"/>
  <c r="G6" i="42"/>
  <c r="E6" i="42"/>
  <c r="F5" i="42" s="1"/>
  <c r="D6" i="42"/>
  <c r="H5" i="42"/>
  <c r="H6" i="42" s="1"/>
  <c r="C5" i="42"/>
  <c r="H4" i="42"/>
  <c r="B4" i="42" s="1"/>
  <c r="F4" i="42"/>
  <c r="C4" i="42"/>
  <c r="H3" i="42"/>
  <c r="F3" i="42"/>
  <c r="F6" i="42" s="1"/>
  <c r="C3" i="42"/>
  <c r="C6" i="42" s="1"/>
  <c r="B3" i="42"/>
  <c r="B6" i="42" s="1"/>
  <c r="F4" i="39"/>
  <c r="F5" i="39" s="1"/>
  <c r="F6" i="39" s="1"/>
  <c r="F7" i="39" s="1"/>
  <c r="F3" i="39"/>
  <c r="B5" i="42" l="1"/>
  <c r="C4" i="36" l="1"/>
  <c r="C3" i="36"/>
  <c r="C5" i="36"/>
  <c r="H4" i="36"/>
  <c r="B4" i="36" s="1"/>
  <c r="H5" i="36"/>
  <c r="B5" i="36" s="1"/>
  <c r="H3" i="36"/>
  <c r="B3" i="36" s="1"/>
  <c r="G6" i="36"/>
  <c r="E6" i="36"/>
  <c r="F3" i="36" s="1"/>
  <c r="D6" i="36"/>
  <c r="F4" i="36" l="1"/>
  <c r="F5" i="36"/>
  <c r="H6" i="36"/>
  <c r="C6" i="36"/>
  <c r="B6" i="36"/>
  <c r="F6" i="36" l="1"/>
  <c r="C8" i="34" l="1"/>
  <c r="C7" i="34"/>
  <c r="F29" i="20"/>
  <c r="E7" i="31" s="1"/>
  <c r="H21" i="20"/>
  <c r="H22" i="20"/>
  <c r="E2" i="33"/>
  <c r="H15" i="21"/>
  <c r="H16" i="21"/>
  <c r="E4" i="33"/>
  <c r="E3" i="33"/>
  <c r="H12" i="20"/>
  <c r="H13" i="20"/>
  <c r="H14" i="20"/>
  <c r="H15" i="20"/>
  <c r="H17" i="21"/>
  <c r="H18" i="21"/>
  <c r="H9" i="23"/>
  <c r="H10" i="23"/>
  <c r="H11" i="23"/>
  <c r="H12" i="23"/>
  <c r="H13" i="23"/>
  <c r="H14" i="23"/>
  <c r="H15" i="23"/>
  <c r="H16" i="23"/>
  <c r="H17" i="23"/>
  <c r="H8" i="22"/>
  <c r="H9" i="22"/>
  <c r="H10" i="22"/>
  <c r="H11" i="22"/>
  <c r="H12" i="22"/>
  <c r="H13" i="22"/>
  <c r="H14" i="22"/>
  <c r="H15" i="22"/>
  <c r="H16" i="22"/>
  <c r="H17" i="22"/>
  <c r="H18" i="22"/>
  <c r="H19" i="22"/>
  <c r="H20" i="22"/>
  <c r="H9" i="21"/>
  <c r="H10" i="21"/>
  <c r="H11" i="21"/>
  <c r="H12" i="21"/>
  <c r="H13" i="21"/>
  <c r="H14" i="21"/>
  <c r="H8" i="20"/>
  <c r="H9" i="20"/>
  <c r="H10" i="20"/>
  <c r="H11" i="20"/>
  <c r="H16" i="20"/>
  <c r="H17" i="20"/>
  <c r="H18" i="20"/>
  <c r="G8" i="26"/>
  <c r="G9" i="26"/>
  <c r="G10" i="26"/>
  <c r="G11" i="26"/>
  <c r="G12" i="26"/>
  <c r="G13" i="26"/>
  <c r="G14" i="26"/>
  <c r="G15" i="26"/>
  <c r="G16" i="26"/>
  <c r="G17" i="26"/>
  <c r="G18" i="26"/>
  <c r="G19" i="26"/>
  <c r="G20" i="26"/>
  <c r="H9" i="19"/>
  <c r="H10" i="19"/>
  <c r="H11" i="19"/>
  <c r="H12" i="19"/>
  <c r="H13" i="19"/>
  <c r="H14" i="19"/>
  <c r="H15" i="19"/>
  <c r="H8" i="18"/>
  <c r="H9" i="18"/>
  <c r="H10" i="18"/>
  <c r="H11" i="18"/>
  <c r="H12" i="18"/>
  <c r="H13" i="18"/>
  <c r="H14" i="18"/>
  <c r="H15" i="18"/>
  <c r="H16" i="18"/>
  <c r="H17" i="18"/>
  <c r="H18" i="18"/>
  <c r="H19" i="18"/>
  <c r="H20" i="18"/>
  <c r="H26" i="33"/>
  <c r="H25" i="33"/>
  <c r="H24" i="33"/>
  <c r="H23" i="33"/>
  <c r="H21" i="33"/>
  <c r="H20" i="33"/>
  <c r="H18" i="33"/>
  <c r="H17" i="33"/>
  <c r="H14" i="33"/>
  <c r="H13" i="33"/>
  <c r="E22" i="18"/>
  <c r="E22" i="19"/>
  <c r="E12" i="33"/>
  <c r="E20" i="23"/>
  <c r="E22" i="33" s="1"/>
  <c r="F22" i="18"/>
  <c r="F22" i="19"/>
  <c r="E6" i="31" s="1"/>
  <c r="F20" i="23"/>
  <c r="F22" i="33" s="1"/>
  <c r="G22" i="18"/>
  <c r="G11" i="33" s="1"/>
  <c r="G22" i="19"/>
  <c r="G12" i="33" s="1"/>
  <c r="G20" i="23"/>
  <c r="F10" i="31" s="1"/>
  <c r="H8" i="19"/>
  <c r="H16" i="19"/>
  <c r="H17" i="19"/>
  <c r="H18" i="19"/>
  <c r="H19" i="19"/>
  <c r="H20" i="19"/>
  <c r="H27" i="20"/>
  <c r="H7" i="18"/>
  <c r="H8" i="23"/>
  <c r="H18" i="23"/>
  <c r="H7" i="23"/>
  <c r="H8" i="21"/>
  <c r="E22" i="26"/>
  <c r="F29" i="33" s="1"/>
  <c r="F22" i="26"/>
  <c r="G29" i="33" s="1"/>
  <c r="G29" i="20"/>
  <c r="F7" i="31" s="1"/>
  <c r="F26" i="21"/>
  <c r="E8" i="31" s="1"/>
  <c r="G26" i="21"/>
  <c r="F8" i="31"/>
  <c r="F22" i="22"/>
  <c r="E9" i="31" s="1"/>
  <c r="G22" i="22"/>
  <c r="G19" i="33" s="1"/>
  <c r="F9" i="31"/>
  <c r="E22" i="22"/>
  <c r="D9" i="31" s="1"/>
  <c r="E26" i="21"/>
  <c r="E16" i="33"/>
  <c r="E29" i="20"/>
  <c r="D7" i="31" s="1"/>
  <c r="G7" i="26"/>
  <c r="H7" i="22"/>
  <c r="H7" i="21"/>
  <c r="H19" i="21"/>
  <c r="H20" i="21"/>
  <c r="H21" i="21"/>
  <c r="H22" i="21"/>
  <c r="H23" i="21"/>
  <c r="H24" i="21"/>
  <c r="H7" i="20"/>
  <c r="H23" i="20"/>
  <c r="H24" i="20"/>
  <c r="H25" i="20"/>
  <c r="H26" i="20"/>
  <c r="H7" i="19"/>
  <c r="E11" i="33"/>
  <c r="F6" i="31"/>
  <c r="D6" i="31"/>
  <c r="D5" i="31"/>
  <c r="F19" i="33"/>
  <c r="G16" i="33"/>
  <c r="F16" i="33"/>
  <c r="D8" i="31"/>
  <c r="G15" i="33"/>
  <c r="E29" i="33"/>
  <c r="H29" i="33" s="1"/>
  <c r="F5" i="31"/>
  <c r="E5" i="31"/>
  <c r="F11" i="33"/>
  <c r="E28" i="33"/>
  <c r="H28" i="33" s="1"/>
  <c r="D10" i="31" l="1"/>
  <c r="D14" i="31" s="1"/>
  <c r="E15" i="33"/>
  <c r="H26" i="21"/>
  <c r="H29" i="20"/>
  <c r="G22" i="26"/>
  <c r="H22" i="22"/>
  <c r="G7" i="31"/>
  <c r="H22" i="19"/>
  <c r="H20" i="23"/>
  <c r="E12" i="31"/>
  <c r="G8" i="31"/>
  <c r="F12" i="33"/>
  <c r="H22" i="18"/>
  <c r="E10" i="31"/>
  <c r="G6" i="31"/>
  <c r="E19" i="33"/>
  <c r="H19" i="33" s="1"/>
  <c r="G9" i="31"/>
  <c r="H11" i="33"/>
  <c r="F15" i="33"/>
  <c r="B7" i="34"/>
  <c r="D7" i="34" s="1"/>
  <c r="F7" i="34" s="1"/>
  <c r="H12" i="33"/>
  <c r="G5" i="31"/>
  <c r="H16" i="33"/>
  <c r="G22" i="33"/>
  <c r="B8" i="34"/>
  <c r="D8" i="34" s="1"/>
  <c r="F8" i="34" s="1"/>
  <c r="G28" i="33" s="1"/>
  <c r="F12" i="31"/>
  <c r="H15" i="33" l="1"/>
  <c r="G12" i="31"/>
  <c r="G10" i="31"/>
  <c r="F11" i="31"/>
  <c r="F14" i="31" s="1"/>
  <c r="G27" i="33"/>
  <c r="G30" i="33" s="1"/>
  <c r="H22" i="33"/>
  <c r="F10" i="34"/>
  <c r="F27" i="33"/>
  <c r="E27" i="33"/>
  <c r="E30" i="33" s="1"/>
  <c r="H30" i="33" s="1"/>
  <c r="H27" i="33"/>
  <c r="E11" i="31"/>
  <c r="E14" i="31" s="1"/>
  <c r="F28" i="33"/>
  <c r="F30" i="33" l="1"/>
  <c r="G11" i="31"/>
  <c r="G14"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tc={3E6B8DCB-66A7-421D-B03B-53A2CD41C02D}</author>
  </authors>
  <commentList>
    <comment ref="A1" authorId="0" shapeId="0" xr:uid="{3E6B8DCB-66A7-421D-B03B-53A2CD41C02D}">
      <text>
        <t>[Threaded comment]
Your version of Excel allows you to read this threaded comment; however, any edits to it will get removed if the file is opened in a newer version of Excel. Learn more: https://go.microsoft.com/fwlink/?linkid=870924
Comment:
    Do not overwrite cells!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tc={D640683C-A7C2-413C-8DB4-D212BFC83F94}</author>
  </authors>
  <commentList>
    <comment ref="A1" authorId="0" shapeId="0" xr:uid="{D640683C-A7C2-413C-8DB4-D212BFC83F94}">
      <text>
        <t>[Threaded comment]
Your version of Excel allows you to read this threaded comment; however, any edits to it will get removed if the file is opened in a newer version of Excel. Learn more: https://go.microsoft.com/fwlink/?linkid=870924
Comment:
    Do not overwrite cells!</t>
      </text>
    </comment>
  </commentList>
</comments>
</file>

<file path=xl/sharedStrings.xml><?xml version="1.0" encoding="utf-8"?>
<sst xmlns="http://schemas.openxmlformats.org/spreadsheetml/2006/main" count="238" uniqueCount="163">
  <si>
    <t xml:space="preserve">Higher Education Opportunity Program
 Composite Budget </t>
  </si>
  <si>
    <t>Project Operation Dates:  July 1, 2024 - June 30, 2029</t>
  </si>
  <si>
    <t>Form Submission Instructions</t>
  </si>
  <si>
    <r>
      <rPr>
        <b/>
        <sz val="11"/>
        <color theme="1"/>
        <rFont val="Calibri"/>
        <family val="2"/>
        <scheme val="minor"/>
      </rPr>
      <t>Submit the HEOP Budget Narrative on a USB drive or upload in GoAnywhere to</t>
    </r>
    <r>
      <rPr>
        <sz val="11"/>
        <color theme="1"/>
        <rFont val="Calibri"/>
        <family val="2"/>
        <scheme val="minor"/>
      </rPr>
      <t>:
New York State Education Department
Higher Education Opportunity Program - Attn Dan Nicolaescu
Office of Postsecondary Access, Support and Success
89 Washington Ave, Room 960 EBA
Albany, NY 12234</t>
    </r>
  </si>
  <si>
    <t>General Instructions</t>
  </si>
  <si>
    <r>
      <t xml:space="preserve">Cells that have been </t>
    </r>
    <r>
      <rPr>
        <b/>
        <sz val="11"/>
        <color theme="1"/>
        <rFont val="Calibri"/>
        <family val="2"/>
        <scheme val="minor"/>
      </rPr>
      <t>highlighted</t>
    </r>
    <r>
      <rPr>
        <sz val="11"/>
        <color theme="1"/>
        <rFont val="Calibri"/>
        <family val="2"/>
        <scheme val="minor"/>
      </rPr>
      <t xml:space="preserve"> a bright blue are to be completed. </t>
    </r>
  </si>
  <si>
    <r>
      <rPr>
        <b/>
        <sz val="11"/>
        <color theme="1"/>
        <rFont val="Calibri"/>
        <family val="2"/>
        <scheme val="minor"/>
      </rPr>
      <t>NOTE:</t>
    </r>
    <r>
      <rPr>
        <sz val="11"/>
        <color theme="1"/>
        <rFont val="Calibri"/>
        <family val="2"/>
        <scheme val="minor"/>
      </rPr>
      <t xml:space="preserve"> The keystroke combination of Alt and Enter will allow you to begin a new line within a cell for additional </t>
    </r>
    <r>
      <rPr>
        <b/>
        <sz val="11"/>
        <color theme="1"/>
        <rFont val="Calibri"/>
        <family val="2"/>
        <scheme val="minor"/>
      </rPr>
      <t>narration</t>
    </r>
    <r>
      <rPr>
        <sz val="11"/>
        <color theme="1"/>
        <rFont val="Calibri"/>
        <family val="2"/>
        <scheme val="minor"/>
      </rPr>
      <t xml:space="preserve">. </t>
    </r>
    <r>
      <rPr>
        <sz val="11"/>
        <color rgb="FFC00000"/>
        <rFont val="Calibri"/>
        <family val="2"/>
        <scheme val="minor"/>
      </rPr>
      <t xml:space="preserve"> </t>
    </r>
    <r>
      <rPr>
        <i/>
        <u/>
        <sz val="11"/>
        <color rgb="FFC00000"/>
        <rFont val="Calibri"/>
        <family val="2"/>
        <scheme val="minor"/>
      </rPr>
      <t>Please note that this will displace calculations if used with monentary data.</t>
    </r>
  </si>
  <si>
    <r>
      <rPr>
        <b/>
        <sz val="11"/>
        <color theme="1"/>
        <rFont val="Calibri"/>
        <family val="2"/>
        <scheme val="minor"/>
      </rPr>
      <t>NOTE:</t>
    </r>
    <r>
      <rPr>
        <sz val="11"/>
        <color theme="1"/>
        <rFont val="Calibri"/>
        <family val="2"/>
        <scheme val="minor"/>
      </rPr>
      <t xml:space="preserve"> Cells in which a narrative or description are expected responses are formatted to wrap text and should expand vertically to accommodate your commentary.</t>
    </r>
  </si>
  <si>
    <t>NY City region applicants needs to fill the last sheet (NYC ONLY Budget Allocations) tab and not the (Budget Allocations) tab that all others need to fill.</t>
  </si>
  <si>
    <t xml:space="preserve">Fill in the highlighted cells, only.  </t>
  </si>
  <si>
    <t>Only New Applicants needs to fill the Start-up Programs only tab.</t>
  </si>
  <si>
    <t>Cover Sheet</t>
  </si>
  <si>
    <t>Fill your institution name as registered with NYSED</t>
  </si>
  <si>
    <t xml:space="preserve">Complete all information as requested.  </t>
  </si>
  <si>
    <t>Budget</t>
  </si>
  <si>
    <t>Enter whole dollars only.</t>
  </si>
  <si>
    <r>
      <t xml:space="preserve">Within each budget code, please enter expenditures in the appropriate fund source category(ies):
</t>
    </r>
    <r>
      <rPr>
        <b/>
        <sz val="11"/>
        <color theme="1"/>
        <rFont val="Calibri"/>
        <family val="2"/>
        <scheme val="minor"/>
      </rPr>
      <t>HEOP</t>
    </r>
    <r>
      <rPr>
        <sz val="11"/>
        <color theme="1"/>
        <rFont val="Calibri"/>
        <family val="2"/>
        <scheme val="minor"/>
      </rPr>
      <t xml:space="preserve">, </t>
    </r>
    <r>
      <rPr>
        <b/>
        <sz val="11"/>
        <color theme="1"/>
        <rFont val="Calibri"/>
        <family val="2"/>
        <scheme val="minor"/>
      </rPr>
      <t>INSTITUTION</t>
    </r>
    <r>
      <rPr>
        <sz val="11"/>
        <color theme="1"/>
        <rFont val="Calibri"/>
        <family val="2"/>
        <scheme val="minor"/>
      </rPr>
      <t xml:space="preserve">, and/or </t>
    </r>
    <r>
      <rPr>
        <b/>
        <sz val="11"/>
        <color theme="1"/>
        <rFont val="Calibri"/>
        <family val="2"/>
        <scheme val="minor"/>
      </rPr>
      <t>OTHER SOURCE</t>
    </r>
    <r>
      <rPr>
        <sz val="11"/>
        <color theme="1"/>
        <rFont val="Calibri"/>
        <family val="2"/>
        <scheme val="minor"/>
      </rPr>
      <t>.</t>
    </r>
  </si>
  <si>
    <t>The Institutional Match must be at least 25%.</t>
  </si>
  <si>
    <t>Total funding request for HEOP funds must agree with the HEOP Proposed Budget form (FS-10).</t>
  </si>
  <si>
    <r>
      <rPr>
        <sz val="26"/>
        <rFont val="Garamond"/>
        <family val="1"/>
      </rPr>
      <t>Higher Education Opportunity Program</t>
    </r>
    <r>
      <rPr>
        <sz val="20"/>
        <rFont val="Garamond"/>
        <family val="1"/>
      </rPr>
      <t xml:space="preserve">
Composite Budget </t>
    </r>
  </si>
  <si>
    <r>
      <t xml:space="preserve">Project Operation Dates: July 1, 2024 </t>
    </r>
    <r>
      <rPr>
        <b/>
        <sz val="12"/>
        <color rgb="FFC00000"/>
        <rFont val="Garamond"/>
        <family val="1"/>
      </rPr>
      <t>-</t>
    </r>
    <r>
      <rPr>
        <b/>
        <sz val="16"/>
        <color rgb="FFC00000"/>
        <rFont val="Garamond"/>
        <family val="1"/>
      </rPr>
      <t xml:space="preserve"> June 30, 2029</t>
    </r>
  </si>
  <si>
    <t>New York State Education Department 
Higher Education Opportunity Program 2024-29 Funding
Office of Postsecondary Access, Support and Success
89 Washington Ave, EBA 960
Albany, NY 12234</t>
  </si>
  <si>
    <t>HEOP Works!</t>
  </si>
  <si>
    <t>Institution Name:</t>
  </si>
  <si>
    <t>Region</t>
  </si>
  <si>
    <t xml:space="preserve">Project Name:  </t>
  </si>
  <si>
    <t xml:space="preserve">Address 1:  </t>
  </si>
  <si>
    <t xml:space="preserve">Address 2:  </t>
  </si>
  <si>
    <t xml:space="preserve">City, State and Zip Code:  </t>
  </si>
  <si>
    <t>Director (required):</t>
  </si>
  <si>
    <t>Contact #2 (optional):</t>
  </si>
  <si>
    <t>Contact #3 (optional):</t>
  </si>
  <si>
    <t>email address:</t>
  </si>
  <si>
    <t>telephone number:</t>
  </si>
  <si>
    <t>fax number:</t>
  </si>
  <si>
    <t>PROFESSIONAL SALARIES: Code 15</t>
  </si>
  <si>
    <t>Include only staff that are employees of the agency.  Do not include consultants or per diem staff.  Do not include central administrative staff that are considered to be indirect costs, e.g., business office staff.  For each position, provide the full-time equivalent, the annualized rate of pay, and the project salary.</t>
  </si>
  <si>
    <t>Position Title</t>
  </si>
  <si>
    <t>Full-Time Equivalent</t>
  </si>
  <si>
    <t>Annualized Rate of Pay</t>
  </si>
  <si>
    <t>Project Salary</t>
  </si>
  <si>
    <t>HEOP</t>
  </si>
  <si>
    <t>Institution</t>
  </si>
  <si>
    <t>Other</t>
  </si>
  <si>
    <t>TOTAL</t>
  </si>
  <si>
    <t>Subtotal - Code 15</t>
  </si>
  <si>
    <t>NON-PROFESSIONAL SALARIES (HEOP workstudy students): Code 16</t>
  </si>
  <si>
    <r>
      <rPr>
        <sz val="11"/>
        <color rgb="FF000000"/>
        <rFont val="Calibri"/>
        <family val="2"/>
      </rPr>
      <t xml:space="preserve">Include funds for HEOP </t>
    </r>
    <r>
      <rPr>
        <b/>
        <sz val="11"/>
        <color rgb="FF000000"/>
        <rFont val="Calibri"/>
        <family val="2"/>
      </rPr>
      <t xml:space="preserve">workstudy only; the IHE contribution </t>
    </r>
    <r>
      <rPr>
        <sz val="11"/>
        <color rgb="FF000000"/>
        <rFont val="Calibri"/>
        <family val="2"/>
      </rPr>
      <t xml:space="preserve">can be secretarial and  clerical assistance. Do not include central administrative staff that are considered to be indirect costs, e.g., account clerks.  For each position provide the full-time equivalent, the annualized rate of pay and the project salary.  </t>
    </r>
  </si>
  <si>
    <t>Subtotal - Code 16</t>
  </si>
  <si>
    <t xml:space="preserve"> PURCHASED SERVICES: Code 40</t>
  </si>
  <si>
    <r>
      <t xml:space="preserve">Include consultants (indicate per diem rate), rentals, tuition and other contractual services.  Copies of contracts may be requested by the State Education Department.  </t>
    </r>
    <r>
      <rPr>
        <i/>
        <sz val="11"/>
        <color rgb="FFFF0000"/>
        <rFont val="Calibri"/>
        <family val="2"/>
        <scheme val="minor"/>
      </rPr>
      <t xml:space="preserve"> </t>
    </r>
  </si>
  <si>
    <t>Description of Item</t>
  </si>
  <si>
    <t>Provider of Service</t>
  </si>
  <si>
    <t>Calculation 
of Cost</t>
  </si>
  <si>
    <t>Proposed Expenditures</t>
  </si>
  <si>
    <t>Please enter below the items which will not be included in the Indirect Cost Calculation (e.g. stipends, honoraria, tuition).</t>
  </si>
  <si>
    <t>Subtotal - Code 40</t>
  </si>
  <si>
    <t xml:space="preserve">SUPPLIES &amp; MATERIALS: Code 45 </t>
  </si>
  <si>
    <t>Computer software, library books, and equipment items under $5,000.00 should be entered in this category.  Show cost calculations for all entries.  Place expenditures in the appropriate funding source category.</t>
  </si>
  <si>
    <t>Quantity</t>
  </si>
  <si>
    <t>Unit Cost</t>
  </si>
  <si>
    <t>Proposed Expenditure</t>
  </si>
  <si>
    <t>Subtotal - Code 45</t>
  </si>
  <si>
    <t>TRAVEL EXPENSES: Code 46</t>
  </si>
  <si>
    <t>Include pupil transportation, student and staff conference costs, and travel of staff between instructional sites.  Specify agency approved mileage rate for travel by personal car or school-owned vehicle.  Show cost calculations for all entries.</t>
  </si>
  <si>
    <t>Position of Traveler</t>
  </si>
  <si>
    <t>Destination and Purpose</t>
  </si>
  <si>
    <t>Calculation
of Cost</t>
  </si>
  <si>
    <t>Subtotal - Code 46</t>
  </si>
  <si>
    <t>EMPLOYEE BENEFITS: Code 80</t>
  </si>
  <si>
    <t>Rates used for project personnel must be the same as those used for other agency personnel.  Place all expenditures in the appropriate funding source category.</t>
  </si>
  <si>
    <t>Benefit</t>
  </si>
  <si>
    <t>Social Security</t>
  </si>
  <si>
    <t>Retirement</t>
  </si>
  <si>
    <t>NYS Teachers</t>
  </si>
  <si>
    <t>NYS Employees</t>
  </si>
  <si>
    <t>Health Insurance</t>
  </si>
  <si>
    <t>Workers Compensation</t>
  </si>
  <si>
    <t>Unemployment Insurance</t>
  </si>
  <si>
    <t>Other (identify)</t>
  </si>
  <si>
    <t>Subtotal - Code 80</t>
  </si>
  <si>
    <t>INDIRECT COST: Code 90</t>
  </si>
  <si>
    <t xml:space="preserve">Modified Direct Cost Base - Sum of all preceding subtotals (codes 15, 16, 40, 45, 46 and 80 and excludes the portion of each subcontract exceeding $25,000 and any flow through funds).  Do not include the cost of stipends, honoraria and tuition when calculating the indirect expense.  Place all expenditures in appropriate funding source category.  </t>
  </si>
  <si>
    <t>Actual Expenditures</t>
  </si>
  <si>
    <t>Amount Excluded From Indirect Cost Calculation</t>
  </si>
  <si>
    <t>Modified Base Cost for Indirect Cost Calculation</t>
  </si>
  <si>
    <r>
      <t>Indirect Cost</t>
    </r>
    <r>
      <rPr>
        <b/>
        <sz val="12"/>
        <rFont val="Calibri"/>
        <family val="2"/>
        <scheme val="minor"/>
      </rPr>
      <t xml:space="preserve"> Rate</t>
    </r>
  </si>
  <si>
    <t xml:space="preserve">INSTITUTION </t>
  </si>
  <si>
    <t>OTHER</t>
  </si>
  <si>
    <t>Subtotal - Code 90</t>
  </si>
  <si>
    <t xml:space="preserve">*Expenditures for Indirect Cost may not exceed 20% of institutional and/or other funds. </t>
  </si>
  <si>
    <t xml:space="preserve">* HEOP funds cannot be used for Indirect Cost </t>
  </si>
  <si>
    <t>EQUIPMENT: Code 20</t>
  </si>
  <si>
    <r>
      <rPr>
        <sz val="11"/>
        <color rgb="FF000000"/>
        <rFont val="Calibri"/>
        <family val="2"/>
      </rPr>
      <t xml:space="preserve">HEOP funds cannot be used for code 20. All equipment purchased in support of this project with a unit cost of $5,000.00 or more should be itemized in this category.  Equipment items </t>
    </r>
    <r>
      <rPr>
        <b/>
        <sz val="11"/>
        <rFont val="Calibri"/>
        <family val="2"/>
      </rPr>
      <t>less than</t>
    </r>
    <r>
      <rPr>
        <sz val="11"/>
        <color rgb="FF000000"/>
        <rFont val="Calibri"/>
        <family val="2"/>
      </rPr>
      <t xml:space="preserve"> $5,000.00 should be budgeted under </t>
    </r>
    <r>
      <rPr>
        <b/>
        <sz val="11"/>
        <color rgb="FF000000"/>
        <rFont val="Calibri"/>
        <family val="2"/>
      </rPr>
      <t>Supplies and Materials (Code 45)</t>
    </r>
    <r>
      <rPr>
        <sz val="11"/>
        <color rgb="FF000000"/>
        <rFont val="Calibri"/>
        <family val="2"/>
      </rPr>
      <t xml:space="preserve">.  Repairs of equipment should be budgeted under </t>
    </r>
    <r>
      <rPr>
        <b/>
        <sz val="11"/>
        <color rgb="FF000000"/>
        <rFont val="Calibri"/>
        <family val="2"/>
      </rPr>
      <t>Purchased Services (Code 40)</t>
    </r>
    <r>
      <rPr>
        <sz val="11"/>
        <color rgb="FF000000"/>
        <rFont val="Calibri"/>
        <family val="2"/>
      </rPr>
      <t>.  Place all expenditures in appropriate funding source category:</t>
    </r>
  </si>
  <si>
    <t>Subtotal - Code 20</t>
  </si>
  <si>
    <t>Institution Name</t>
  </si>
  <si>
    <t>Line No.</t>
  </si>
  <si>
    <t>Expenditure Category</t>
  </si>
  <si>
    <t>Code</t>
  </si>
  <si>
    <t>HEOP Award</t>
  </si>
  <si>
    <t>Other Sources</t>
  </si>
  <si>
    <t>Salaries for Professional Personnel</t>
  </si>
  <si>
    <t>Salaries for Non-Professional Personnel</t>
  </si>
  <si>
    <t>Purchased Services</t>
  </si>
  <si>
    <t>Supplies &amp; Materials</t>
  </si>
  <si>
    <t>Travel Expenses</t>
  </si>
  <si>
    <t>Employee Benefits</t>
  </si>
  <si>
    <t>Indirect Cost*</t>
  </si>
  <si>
    <t>N/A</t>
  </si>
  <si>
    <t>Equipment**</t>
  </si>
  <si>
    <t>GRAND TOTAL</t>
  </si>
  <si>
    <t>*Expenditures for Indirect Cost may not exceed 8% of HEOP funds.  Expenditures for Indirect Cost may not exceed 20% of the total institutional matching funds.</t>
  </si>
  <si>
    <t>institutional and/or other funds.</t>
  </si>
  <si>
    <t xml:space="preserve">Institution Name:   </t>
  </si>
  <si>
    <t xml:space="preserve">Project Number:   </t>
  </si>
  <si>
    <t xml:space="preserve">Contract Number:   </t>
  </si>
  <si>
    <r>
      <t xml:space="preserve">Number of Students to be Served: </t>
    </r>
    <r>
      <rPr>
        <b/>
        <sz val="11"/>
        <color theme="0"/>
        <rFont val="Calibri"/>
        <family val="2"/>
        <scheme val="minor"/>
      </rPr>
      <t>*</t>
    </r>
    <r>
      <rPr>
        <b/>
        <sz val="11"/>
        <color theme="1"/>
        <rFont val="Calibri"/>
        <family val="2"/>
        <scheme val="minor"/>
      </rPr>
      <t xml:space="preserve">
[Unduplicated Count] </t>
    </r>
    <r>
      <rPr>
        <b/>
        <sz val="11"/>
        <color theme="0"/>
        <rFont val="Calibri"/>
        <family val="2"/>
        <scheme val="minor"/>
      </rPr>
      <t xml:space="preserve">****** </t>
    </r>
  </si>
  <si>
    <t>(please indicate)</t>
  </si>
  <si>
    <t>HEOP 2018-19 COMPOSITE BUDGET</t>
  </si>
  <si>
    <t>Line</t>
  </si>
  <si>
    <t>HEOP Award
(1)</t>
  </si>
  <si>
    <t>Institution
(2)</t>
  </si>
  <si>
    <t>Other Sources
(3)</t>
  </si>
  <si>
    <t>TOTAL
(4)</t>
  </si>
  <si>
    <t xml:space="preserve">  b.  Student Assistants</t>
  </si>
  <si>
    <t xml:space="preserve">  c.  Other</t>
  </si>
  <si>
    <t xml:space="preserve">  a.  Instructional</t>
  </si>
  <si>
    <t xml:space="preserve">  b.  Other</t>
  </si>
  <si>
    <t xml:space="preserve">  a.  Student/Programmatic</t>
  </si>
  <si>
    <t xml:space="preserve">  b.  Staff/Administrative</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</si>
  <si>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</si>
  <si>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</si>
  <si>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</si>
  <si>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r>
      <t xml:space="preserve">  d.  Other</t>
    </r>
    <r>
      <rPr>
        <u/>
        <sz val="11"/>
        <color indexed="8"/>
        <rFont val="Calibri"/>
        <family val="2"/>
        <scheme val="minor"/>
      </rPr>
      <t xml:space="preserve">      </t>
    </r>
    <r>
      <rPr>
        <sz val="11"/>
        <color indexed="8"/>
        <rFont val="Calibri"/>
        <family val="2"/>
        <scheme val="minor"/>
      </rPr>
      <t>%</t>
    </r>
  </si>
  <si>
    <t>SUBTOTAL of Lines 1-6</t>
  </si>
  <si>
    <t>GRAND TOTAL (Lines 7 - 11)</t>
  </si>
  <si>
    <t>*Expenditures for Indirect Cost may not exceed 8% of  HEOP funds (col. 1, line 7).  Expenditures for Indirect Cost may not exceed 20% of institutional funds (SUBTOTAL col. 2, line 7).  Equipment is not included when computing Indirect Cost.</t>
  </si>
  <si>
    <r>
      <t xml:space="preserve">HEOP Composite Budget 
</t>
    </r>
    <r>
      <rPr>
        <b/>
        <sz val="18"/>
        <color rgb="FFC00000"/>
        <rFont val="Garamond"/>
        <family val="1"/>
      </rPr>
      <t>Project Operation Dates:  July 1, 2024 - June 30, 2029</t>
    </r>
  </si>
  <si>
    <t>For Start-Up Programs Only</t>
  </si>
  <si>
    <t>New Students Per Year</t>
  </si>
  <si>
    <t xml:space="preserve"> Funded FTE Per Year</t>
  </si>
  <si>
    <t>Year 1</t>
  </si>
  <si>
    <t>Year 2</t>
  </si>
  <si>
    <t>Year 3</t>
  </si>
  <si>
    <t>Year 4</t>
  </si>
  <si>
    <t>Total # of FTEs Achieved by Year 4</t>
  </si>
  <si>
    <t>*Enter numbers for Years 1-4 only</t>
  </si>
  <si>
    <t>Note that Start-up programs should achieve their final FTEs by year 4.</t>
  </si>
  <si>
    <t>Budget Allocation Category</t>
  </si>
  <si>
    <t>Total Dollar Amount Per HEOP Student FTE</t>
  </si>
  <si>
    <t>Total HEOP Grant Dollar Amount per HEOP Student FTE</t>
  </si>
  <si>
    <t>Total HEOP Grant Dollars for this Category</t>
  </si>
  <si>
    <t>Total Institution Matching Funds for this Category</t>
  </si>
  <si>
    <t>Percent of Institutional Match Funds</t>
  </si>
  <si>
    <t>Federal and State Grant Funds used for this Category</t>
  </si>
  <si>
    <t>Total</t>
  </si>
  <si>
    <t>Tuition Assistance</t>
  </si>
  <si>
    <t>Academic Support Services</t>
  </si>
  <si>
    <t>Supplemental Financial Assistance</t>
  </si>
  <si>
    <t>Subtotal</t>
  </si>
  <si>
    <t>Total HEOP Student FTE for the Program Year</t>
  </si>
  <si>
    <t>Total Allowable HEOP Award</t>
  </si>
  <si>
    <t>***NYC COLLEGES AND UNIVERSITIES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</si>
</sst>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quot;$&quot;#,##0.0"/>
  </numFmts>
  <fonts count="53" x14ac:knownFonts="1">
    <font>
      <sz val="11"/>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b/>
      <sz val="11"/>
      <name val="Calibri"/>
      <family val="2"/>
      <scheme val="minor"/>
    </font>
    <font>
      <sz val="10"/>
      <name val="Arial"/>
      <family val="2"/>
    </font>
    <font>
      <b/>
      <sz val="11"/>
      <color indexed="10"/>
      <name val="Calibri"/>
      <family val="2"/>
      <scheme val="minor"/>
    </font>
    <font>
      <b/>
      <sz val="11"/>
      <color indexed="8"/>
      <name val="Calibri"/>
      <family val="2"/>
      <scheme val="minor"/>
    </font>
    <font>
      <sz val="11"/>
      <color indexed="8"/>
      <name val="Calibri"/>
      <family val="2"/>
      <scheme val="minor"/>
    </font>
    <font>
      <u/>
      <sz val="11"/>
      <color indexed="8"/>
      <name val="Calibri"/>
      <family val="2"/>
      <scheme val="minor"/>
    </font>
    <font>
      <sz val="20"/>
      <name val="Garamond"/>
      <family val="1"/>
    </font>
    <font>
      <sz val="22"/>
      <name val="Garamond"/>
      <family val="1"/>
    </font>
    <font>
      <sz val="12"/>
      <name val="Calibri"/>
      <family val="2"/>
      <scheme val="minor"/>
    </font>
    <font>
      <sz val="14"/>
      <name val="Calibri"/>
      <family val="2"/>
      <scheme val="minor"/>
    </font>
    <font>
      <sz val="14"/>
      <name val="Arial"/>
      <family val="2"/>
    </font>
    <font>
      <sz val="11"/>
      <name val="Arial"/>
      <family val="2"/>
    </font>
    <font>
      <sz val="26"/>
      <name val="Garamond"/>
      <family val="1"/>
    </font>
    <font>
      <b/>
      <sz val="12"/>
      <color indexed="8"/>
      <name val="Calibri"/>
      <family val="2"/>
      <scheme val="minor"/>
    </font>
    <font>
      <b/>
      <sz val="12"/>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3"/>
      <color indexed="8"/>
      <name val="Calibri"/>
      <family val="2"/>
      <scheme val="minor"/>
    </font>
    <font>
      <b/>
      <sz val="14"/>
      <name val="Calibri"/>
      <family val="2"/>
      <scheme val="minor"/>
    </font>
    <font>
      <b/>
      <sz val="16"/>
      <color rgb="FFC00000"/>
      <name val="Garamond"/>
      <family val="1"/>
    </font>
    <font>
      <b/>
      <sz val="12"/>
      <color rgb="FFC00000"/>
      <name val="Garamond"/>
      <family val="1"/>
    </font>
    <font>
      <b/>
      <sz val="16"/>
      <color theme="1"/>
      <name val="Calibri"/>
      <family val="2"/>
      <scheme val="minor"/>
    </font>
    <font>
      <b/>
      <sz val="18"/>
      <name val="Garamond"/>
      <family val="1"/>
    </font>
    <font>
      <i/>
      <sz val="11"/>
      <color rgb="FFFF0000"/>
      <name val="Calibri"/>
      <family val="2"/>
      <scheme val="minor"/>
    </font>
    <font>
      <u/>
      <sz val="11"/>
      <color theme="1"/>
      <name val="Calibri"/>
      <family val="2"/>
      <scheme val="minor"/>
    </font>
    <font>
      <b/>
      <i/>
      <u/>
      <sz val="11"/>
      <color theme="9" tint="-0.499984740745262"/>
      <name val="Calibri"/>
      <family val="2"/>
      <scheme val="minor"/>
    </font>
    <font>
      <b/>
      <sz val="11"/>
      <color rgb="FFFF0000"/>
      <name val="Calibri"/>
      <family val="2"/>
      <scheme val="minor"/>
    </font>
    <font>
      <b/>
      <sz val="8"/>
      <color theme="9" tint="-0.499984740745262"/>
      <name val="Calibri"/>
      <family val="2"/>
      <scheme val="minor"/>
    </font>
    <font>
      <b/>
      <sz val="11"/>
      <color theme="0"/>
      <name val="Calibri"/>
      <family val="2"/>
      <scheme val="minor"/>
    </font>
    <font>
      <b/>
      <sz val="16"/>
      <name val="Calibri"/>
      <family val="2"/>
      <scheme val="minor"/>
    </font>
    <font>
      <b/>
      <sz val="10"/>
      <color rgb="FFFF0000"/>
      <name val="Calibri"/>
      <family val="2"/>
      <scheme val="minor"/>
    </font>
    <font>
      <sz val="11"/>
      <color theme="1"/>
      <name val="Calibri"/>
      <family val="2"/>
      <scheme val="minor"/>
    </font>
    <font>
      <b/>
      <sz val="16"/>
      <color theme="9" tint="-0.499984740745262"/>
      <name val="Calibri"/>
      <family val="2"/>
      <scheme val="minor"/>
    </font>
    <font>
      <sz val="11"/>
      <color theme="1"/>
      <name val="Calibri"/>
      <family val="2"/>
      <scheme val="minor"/>
    </font>
    <font>
      <b/>
      <sz val="14"/>
      <color indexed="8"/>
      <name val="Calibri"/>
      <family val="2"/>
      <scheme val="minor"/>
    </font>
    <font>
      <sz val="12"/>
      <color indexed="8"/>
      <name val="Calibri"/>
      <family val="2"/>
      <scheme val="minor"/>
    </font>
    <font>
      <b/>
      <i/>
      <sz val="12"/>
      <name val="Calibri"/>
      <family val="2"/>
      <scheme val="minor"/>
    </font>
    <font>
      <sz val="12"/>
      <color indexed="9"/>
      <name val="Arial"/>
      <family val="2"/>
    </font>
    <font>
      <sz val="11"/>
      <color rgb="FF000000"/>
      <name val="Calibri"/>
      <family val="2"/>
    </font>
    <font>
      <b/>
      <sz val="11"/>
      <color rgb="FF000000"/>
      <name val="Calibri"/>
      <family val="2"/>
    </font>
    <font>
      <b/>
      <sz val="12"/>
      <color rgb="FFC00000"/>
      <name val="Calibri"/>
      <family val="2"/>
      <scheme val="minor"/>
    </font>
    <font>
      <sz val="11"/>
      <color rgb="FFC00000"/>
      <name val="Calibri"/>
      <family val="2"/>
      <scheme val="minor"/>
    </font>
    <font>
      <i/>
      <u/>
      <sz val="11"/>
      <color rgb="FFC00000"/>
      <name val="Calibri"/>
      <family val="2"/>
      <scheme val="minor"/>
    </font>
    <font>
      <b/>
      <sz val="18"/>
      <color rgb="FFC00000"/>
      <name val="Garamond"/>
      <family val="1"/>
    </font>
    <font>
      <b/>
      <sz val="11"/>
      <name val="Calibri"/>
      <family val="2"/>
    </font>
    <font>
      <sz val="11"/>
      <name val="Calibri"/>
      <family val="2"/>
    </font>
    <font>
      <sz val="12"/>
      <color rgb="FFC00000"/>
      <name val="Arial"/>
      <family val="2"/>
    </font>
    <font>
      <b/>
      <sz val="12"/>
      <color rgb="FFC00000"/>
      <name val="Arial"/>
      <family val="2"/>
    </font>
  </fonts>
  <fills count="27">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indexed="65"/>
        <bgColor indexed="64"/>
      </patternFill>
    </fill>
    <fill>
      <patternFill patternType="solid">
        <fgColor indexed="22"/>
        <bgColor indexed="64"/>
      </patternFill>
    </fill>
    <fill>
      <patternFill patternType="solid">
        <fgColor theme="2" tint="-9.9978637043366805E-2"/>
        <bgColor indexed="64"/>
      </patternFill>
    </fill>
    <fill>
      <patternFill patternType="solid">
        <fgColor rgb="FF8FEAFF"/>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rgb="FFFF0000"/>
        <bgColor indexed="64"/>
      </patternFill>
    </fill>
    <fill>
      <patternFill patternType="solid">
        <fgColor rgb="FF92D050"/>
        <bgColor indexed="64"/>
      </patternFill>
    </fill>
    <fill>
      <patternFill patternType="solid">
        <fgColor rgb="FF5DFDC0"/>
        <bgColor indexed="64"/>
      </patternFill>
    </fill>
    <fill>
      <patternFill patternType="solid">
        <fgColor rgb="FFC4BD97"/>
        <bgColor indexed="64"/>
      </patternFill>
    </fill>
    <fill>
      <patternFill patternType="solid">
        <fgColor rgb="FFDDD9C4"/>
        <bgColor indexed="64"/>
      </patternFill>
    </fill>
    <fill>
      <patternFill patternType="solid">
        <fgColor rgb="FFD9D9D9"/>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diagonal/>
    </border>
    <border>
      <left style="medium">
        <color indexed="64"/>
      </left>
      <right style="medium">
        <color indexed="64"/>
      </right>
      <top style="medium">
        <color indexed="64"/>
      </top>
      <bottom style="thin">
        <color theme="0" tint="-0.249977111117893"/>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medium">
        <color indexed="64"/>
      </right>
      <top style="thin">
        <color theme="0"/>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44" fontId="36" fillId="0" borderId="0" applyFont="0" applyFill="0" applyBorder="0" applyAlignment="0" applyProtection="0"/>
  </cellStyleXfs>
  <cellXfs count="419">
    <xf numFmtId="0" fontId="0" fillId="0" borderId="0" xfId="0"/>
    <xf numFmtId="0" fontId="2" fillId="0" borderId="0" xfId="0" applyFont="1"/>
    <xf numFmtId="0" fontId="0" fillId="0" borderId="0" xfId="0" applyProtection="1">
      <protection hidden="1"/>
    </xf>
    <xf numFmtId="0" fontId="5" fillId="0" borderId="0" xfId="0" applyFont="1" applyProtection="1">
      <protection hidden="1"/>
    </xf>
    <xf numFmtId="0" fontId="5" fillId="0" borderId="0" xfId="0" applyFont="1" applyAlignment="1" applyProtection="1">
      <alignment wrapText="1"/>
      <protection hidden="1"/>
    </xf>
    <xf numFmtId="0" fontId="8" fillId="4" borderId="11" xfId="0" applyFont="1" applyFill="1" applyBorder="1" applyAlignment="1" applyProtection="1">
      <alignment horizontal="center" vertical="center" wrapText="1"/>
      <protection hidden="1"/>
    </xf>
    <xf numFmtId="0" fontId="8" fillId="5" borderId="10" xfId="0" applyFont="1" applyFill="1" applyBorder="1" applyAlignment="1" applyProtection="1">
      <alignment horizontal="center" vertical="center" wrapText="1"/>
      <protection hidden="1"/>
    </xf>
    <xf numFmtId="0" fontId="8" fillId="5" borderId="9" xfId="0" applyFont="1" applyFill="1" applyBorder="1" applyAlignment="1" applyProtection="1">
      <alignment horizontal="center" vertical="center" wrapText="1"/>
      <protection hidden="1"/>
    </xf>
    <xf numFmtId="0" fontId="11" fillId="0" borderId="0" xfId="0" applyFont="1" applyAlignment="1" applyProtection="1">
      <alignment wrapText="1"/>
      <protection hidden="1"/>
    </xf>
    <xf numFmtId="0" fontId="6" fillId="0" borderId="0" xfId="0" applyFont="1" applyAlignment="1" applyProtection="1">
      <alignment vertical="center"/>
      <protection hidden="1"/>
    </xf>
    <xf numFmtId="0" fontId="0" fillId="7" borderId="30" xfId="0" applyFill="1" applyBorder="1" applyAlignment="1" applyProtection="1">
      <alignment horizontal="center" vertical="center"/>
      <protection hidden="1"/>
    </xf>
    <xf numFmtId="0" fontId="3" fillId="7" borderId="30" xfId="0" applyFont="1" applyFill="1" applyBorder="1" applyAlignment="1" applyProtection="1">
      <alignment horizontal="center"/>
      <protection hidden="1"/>
    </xf>
    <xf numFmtId="0" fontId="14" fillId="0" borderId="0" xfId="0" applyFont="1" applyProtection="1">
      <protection hidden="1"/>
    </xf>
    <xf numFmtId="0" fontId="1" fillId="0" borderId="0" xfId="0" applyFont="1" applyProtection="1">
      <protection hidden="1"/>
    </xf>
    <xf numFmtId="0" fontId="15" fillId="0" borderId="0" xfId="0" applyFont="1" applyProtection="1">
      <protection hidden="1"/>
    </xf>
    <xf numFmtId="43" fontId="0" fillId="0" borderId="0" xfId="0" applyNumberFormat="1"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7" fillId="4" borderId="10" xfId="0" applyFont="1" applyFill="1" applyBorder="1" applyAlignment="1" applyProtection="1">
      <alignment vertical="center" wrapText="1"/>
      <protection hidden="1"/>
    </xf>
    <xf numFmtId="0" fontId="8" fillId="4" borderId="10" xfId="0" applyFont="1" applyFill="1" applyBorder="1" applyAlignment="1" applyProtection="1">
      <alignment vertical="center" wrapText="1"/>
      <protection hidden="1"/>
    </xf>
    <xf numFmtId="0" fontId="7" fillId="5" borderId="5" xfId="0" applyFont="1" applyFill="1" applyBorder="1" applyAlignment="1" applyProtection="1">
      <alignment horizontal="center" vertical="center" wrapText="1"/>
      <protection hidden="1"/>
    </xf>
    <xf numFmtId="0" fontId="17" fillId="6" borderId="5" xfId="0" applyFont="1" applyFill="1" applyBorder="1" applyAlignment="1">
      <alignment horizontal="center" vertical="center" wrapText="1"/>
    </xf>
    <xf numFmtId="0" fontId="17" fillId="0" borderId="0" xfId="0" applyFont="1" applyAlignment="1">
      <alignment horizontal="center"/>
    </xf>
    <xf numFmtId="0" fontId="22" fillId="3" borderId="5"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7" fillId="5" borderId="22" xfId="0" applyFont="1" applyFill="1" applyBorder="1" applyAlignment="1" applyProtection="1">
      <alignment horizontal="center" vertical="center" wrapText="1"/>
      <protection hidden="1"/>
    </xf>
    <xf numFmtId="0" fontId="7" fillId="5" borderId="40" xfId="0" applyFont="1" applyFill="1" applyBorder="1" applyAlignment="1" applyProtection="1">
      <alignment horizontal="center" vertical="center" wrapText="1"/>
      <protection hidden="1"/>
    </xf>
    <xf numFmtId="164" fontId="7" fillId="5" borderId="40" xfId="0" applyNumberFormat="1" applyFont="1" applyFill="1" applyBorder="1" applyAlignment="1" applyProtection="1">
      <alignment horizontal="center" vertical="center" wrapText="1"/>
      <protection hidden="1"/>
    </xf>
    <xf numFmtId="164" fontId="7" fillId="5" borderId="41" xfId="0" applyNumberFormat="1" applyFont="1" applyFill="1" applyBorder="1" applyAlignment="1" applyProtection="1">
      <alignment horizontal="center" vertical="center" wrapText="1"/>
      <protection hidden="1"/>
    </xf>
    <xf numFmtId="0" fontId="8" fillId="4" borderId="9" xfId="0" applyFont="1" applyFill="1" applyBorder="1" applyAlignment="1" applyProtection="1">
      <alignment horizontal="center" vertical="center" wrapText="1"/>
      <protection hidden="1"/>
    </xf>
    <xf numFmtId="0" fontId="7" fillId="4" borderId="9" xfId="0" applyFont="1" applyFill="1" applyBorder="1" applyAlignment="1" applyProtection="1">
      <alignment vertical="top" wrapText="1"/>
      <protection hidden="1"/>
    </xf>
    <xf numFmtId="0" fontId="7" fillId="4" borderId="10" xfId="0" applyFont="1" applyFill="1" applyBorder="1" applyAlignment="1" applyProtection="1">
      <alignment vertical="top" wrapText="1"/>
      <protection hidden="1"/>
    </xf>
    <xf numFmtId="0" fontId="8" fillId="9" borderId="18" xfId="0" applyFont="1" applyFill="1" applyBorder="1" applyAlignment="1" applyProtection="1">
      <alignment horizontal="center" vertical="top" wrapText="1"/>
      <protection hidden="1"/>
    </xf>
    <xf numFmtId="0" fontId="7" fillId="9" borderId="19" xfId="0" applyFont="1" applyFill="1" applyBorder="1" applyAlignment="1" applyProtection="1">
      <alignment vertical="top" wrapText="1"/>
      <protection hidden="1"/>
    </xf>
    <xf numFmtId="0" fontId="8" fillId="9" borderId="19" xfId="0" applyFont="1" applyFill="1" applyBorder="1" applyAlignment="1" applyProtection="1">
      <alignment horizontal="center" vertical="center" wrapText="1"/>
      <protection hidden="1"/>
    </xf>
    <xf numFmtId="0" fontId="7" fillId="4" borderId="15" xfId="0" applyFont="1" applyFill="1" applyBorder="1" applyAlignment="1" applyProtection="1">
      <alignment vertical="top" wrapText="1"/>
      <protection hidden="1"/>
    </xf>
    <xf numFmtId="0" fontId="0" fillId="0" borderId="0" xfId="0" applyAlignment="1" applyProtection="1">
      <alignment horizontal="center"/>
      <protection hidden="1"/>
    </xf>
    <xf numFmtId="164" fontId="0" fillId="0" borderId="0" xfId="0" applyNumberFormat="1" applyProtection="1">
      <protection hidden="1"/>
    </xf>
    <xf numFmtId="44" fontId="0" fillId="12" borderId="4" xfId="0" applyNumberFormat="1" applyFill="1" applyBorder="1"/>
    <xf numFmtId="0" fontId="17" fillId="6" borderId="18" xfId="0" applyFont="1" applyFill="1" applyBorder="1" applyAlignment="1">
      <alignment horizontal="center" vertical="center" wrapText="1"/>
    </xf>
    <xf numFmtId="0" fontId="0" fillId="0" borderId="0" xfId="0"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0" borderId="0" xfId="0" applyAlignment="1">
      <alignment vertical="center"/>
    </xf>
    <xf numFmtId="44" fontId="0" fillId="0" borderId="0" xfId="0" applyNumberFormat="1"/>
    <xf numFmtId="0" fontId="0" fillId="0" borderId="0" xfId="0" applyAlignment="1">
      <alignment horizontal="left" wrapText="1"/>
    </xf>
    <xf numFmtId="0" fontId="8" fillId="14" borderId="15" xfId="0" applyFont="1" applyFill="1" applyBorder="1" applyAlignment="1" applyProtection="1">
      <alignment horizontal="center" vertical="center" wrapText="1"/>
      <protection hidden="1"/>
    </xf>
    <xf numFmtId="0" fontId="0" fillId="13" borderId="15" xfId="0" applyFill="1" applyBorder="1" applyAlignment="1">
      <alignment vertical="center"/>
    </xf>
    <xf numFmtId="0" fontId="0" fillId="13" borderId="16" xfId="0" applyFill="1" applyBorder="1" applyAlignment="1">
      <alignment vertical="center"/>
    </xf>
    <xf numFmtId="0" fontId="19" fillId="0" borderId="0" xfId="0" applyFont="1"/>
    <xf numFmtId="44" fontId="22" fillId="3" borderId="5" xfId="0" applyNumberFormat="1" applyFont="1" applyFill="1" applyBorder="1" applyAlignment="1">
      <alignment horizontal="center" vertical="center" wrapText="1"/>
    </xf>
    <xf numFmtId="0" fontId="8" fillId="4" borderId="10"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20" fillId="16" borderId="24" xfId="0" applyFont="1" applyFill="1" applyBorder="1" applyAlignment="1">
      <alignment horizontal="center" vertical="center"/>
    </xf>
    <xf numFmtId="0" fontId="20" fillId="16" borderId="34" xfId="0" applyFont="1" applyFill="1" applyBorder="1" applyAlignment="1">
      <alignment horizontal="center" vertical="center"/>
    </xf>
    <xf numFmtId="0" fontId="20" fillId="16" borderId="47" xfId="0" applyFont="1" applyFill="1" applyBorder="1" applyAlignment="1">
      <alignment horizontal="center" vertical="center"/>
    </xf>
    <xf numFmtId="44" fontId="0" fillId="12" borderId="24" xfId="0" applyNumberFormat="1" applyFill="1" applyBorder="1"/>
    <xf numFmtId="44" fontId="0" fillId="12" borderId="2" xfId="0" applyNumberFormat="1" applyFill="1" applyBorder="1"/>
    <xf numFmtId="44" fontId="19" fillId="12" borderId="42" xfId="0" applyNumberFormat="1" applyFont="1" applyFill="1" applyBorder="1" applyAlignment="1">
      <alignment horizontal="right"/>
    </xf>
    <xf numFmtId="0" fontId="0" fillId="7" borderId="49" xfId="0" applyFill="1" applyBorder="1" applyAlignment="1">
      <alignment horizontal="center" vertical="center"/>
    </xf>
    <xf numFmtId="44" fontId="19" fillId="12" borderId="21" xfId="0" applyNumberFormat="1" applyFont="1" applyFill="1" applyBorder="1" applyAlignment="1">
      <alignment horizontal="right"/>
    </xf>
    <xf numFmtId="0" fontId="0" fillId="0" borderId="0" xfId="0" applyAlignment="1" applyProtection="1">
      <alignment horizontal="left"/>
      <protection hidden="1"/>
    </xf>
    <xf numFmtId="0" fontId="29" fillId="0" borderId="0" xfId="0" applyFont="1" applyProtection="1">
      <protection hidden="1"/>
    </xf>
    <xf numFmtId="0" fontId="19" fillId="0" borderId="0" xfId="0" applyFont="1" applyAlignment="1" applyProtection="1">
      <alignment vertical="center"/>
      <protection hidden="1"/>
    </xf>
    <xf numFmtId="0" fontId="29" fillId="0" borderId="0" xfId="0" applyFont="1" applyAlignment="1" applyProtection="1">
      <alignment horizontal="left"/>
      <protection hidden="1"/>
    </xf>
    <xf numFmtId="0" fontId="19" fillId="0" borderId="0" xfId="0" applyFont="1" applyAlignment="1" applyProtection="1">
      <alignment horizontal="center" vertical="top"/>
      <protection hidden="1"/>
    </xf>
    <xf numFmtId="0" fontId="0" fillId="0" borderId="0" xfId="0" applyAlignment="1" applyProtection="1">
      <alignment horizontal="center" vertical="top"/>
      <protection hidden="1"/>
    </xf>
    <xf numFmtId="43" fontId="7" fillId="5" borderId="10" xfId="0" applyNumberFormat="1" applyFont="1" applyFill="1" applyBorder="1" applyAlignment="1" applyProtection="1">
      <alignment horizontal="center" vertical="center" wrapText="1"/>
      <protection hidden="1"/>
    </xf>
    <xf numFmtId="43" fontId="7" fillId="5" borderId="11" xfId="0" applyNumberFormat="1" applyFont="1" applyFill="1" applyBorder="1" applyAlignment="1" applyProtection="1">
      <alignment horizontal="center" vertical="center" wrapText="1"/>
      <protection hidden="1"/>
    </xf>
    <xf numFmtId="0" fontId="7" fillId="4" borderId="15" xfId="0" applyFont="1" applyFill="1" applyBorder="1" applyAlignment="1" applyProtection="1">
      <alignment vertical="center" wrapText="1"/>
      <protection hidden="1"/>
    </xf>
    <xf numFmtId="0" fontId="8" fillId="5" borderId="15" xfId="0" applyFont="1" applyFill="1" applyBorder="1" applyAlignment="1" applyProtection="1">
      <alignment horizontal="center" vertical="center" wrapText="1"/>
      <protection hidden="1"/>
    </xf>
    <xf numFmtId="0" fontId="7" fillId="4" borderId="8" xfId="0" applyFont="1" applyFill="1" applyBorder="1" applyAlignment="1" applyProtection="1">
      <alignment vertical="center" wrapText="1"/>
      <protection hidden="1"/>
    </xf>
    <xf numFmtId="0" fontId="8" fillId="5" borderId="8" xfId="0" applyFont="1" applyFill="1" applyBorder="1" applyAlignment="1" applyProtection="1">
      <alignment horizontal="center" vertical="center" wrapText="1"/>
      <protection hidden="1"/>
    </xf>
    <xf numFmtId="0" fontId="7" fillId="4" borderId="52" xfId="0" applyFont="1" applyFill="1" applyBorder="1" applyAlignment="1" applyProtection="1">
      <alignment vertical="center" wrapText="1"/>
      <protection hidden="1"/>
    </xf>
    <xf numFmtId="0" fontId="8" fillId="4" borderId="52"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center" vertical="center" wrapText="1"/>
      <protection hidden="1"/>
    </xf>
    <xf numFmtId="0" fontId="0" fillId="7" borderId="24" xfId="0" applyFill="1" applyBorder="1" applyAlignment="1">
      <alignment horizontal="center" vertical="center" wrapText="1"/>
    </xf>
    <xf numFmtId="0" fontId="0" fillId="7" borderId="34" xfId="0" applyFill="1" applyBorder="1" applyAlignment="1">
      <alignment horizontal="center" vertical="center" wrapText="1"/>
    </xf>
    <xf numFmtId="0" fontId="0" fillId="7" borderId="47"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9" xfId="0" applyFill="1" applyBorder="1" applyAlignment="1">
      <alignment horizontal="center" vertical="center" wrapText="1"/>
    </xf>
    <xf numFmtId="44" fontId="0" fillId="12" borderId="24" xfId="0" applyNumberFormat="1" applyFill="1" applyBorder="1" applyAlignment="1">
      <alignment horizontal="center" vertical="center"/>
    </xf>
    <xf numFmtId="42" fontId="0" fillId="7" borderId="4" xfId="0" applyNumberFormat="1" applyFill="1" applyBorder="1" applyAlignment="1">
      <alignment horizontal="center" vertical="center"/>
    </xf>
    <xf numFmtId="42" fontId="0" fillId="7" borderId="1" xfId="0" applyNumberFormat="1" applyFill="1" applyBorder="1" applyAlignment="1">
      <alignment horizontal="center" vertical="center"/>
    </xf>
    <xf numFmtId="42" fontId="19" fillId="8" borderId="31" xfId="0" applyNumberFormat="1" applyFont="1" applyFill="1" applyBorder="1" applyAlignment="1">
      <alignment horizontal="center" vertical="center"/>
    </xf>
    <xf numFmtId="42" fontId="0" fillId="7" borderId="3" xfId="0" applyNumberFormat="1" applyFill="1" applyBorder="1" applyAlignment="1">
      <alignment horizontal="center" vertical="center"/>
    </xf>
    <xf numFmtId="42" fontId="0" fillId="7" borderId="32" xfId="0" applyNumberFormat="1" applyFill="1" applyBorder="1" applyAlignment="1">
      <alignment horizontal="center" vertical="center"/>
    </xf>
    <xf numFmtId="42" fontId="0" fillId="12" borderId="4" xfId="0" applyNumberFormat="1" applyFill="1" applyBorder="1" applyAlignment="1">
      <alignment horizontal="center" vertical="center"/>
    </xf>
    <xf numFmtId="42" fontId="0" fillId="12" borderId="1" xfId="0" applyNumberFormat="1" applyFill="1" applyBorder="1" applyAlignment="1">
      <alignment horizontal="center" vertical="center"/>
    </xf>
    <xf numFmtId="42" fontId="19" fillId="8" borderId="39" xfId="0" applyNumberFormat="1" applyFont="1" applyFill="1" applyBorder="1" applyAlignment="1">
      <alignment vertical="center"/>
    </xf>
    <xf numFmtId="42" fontId="19" fillId="8" borderId="15" xfId="0" applyNumberFormat="1" applyFont="1" applyFill="1" applyBorder="1" applyAlignment="1">
      <alignment vertical="center"/>
    </xf>
    <xf numFmtId="42" fontId="19" fillId="8" borderId="7" xfId="0" applyNumberFormat="1" applyFont="1" applyFill="1" applyBorder="1" applyAlignment="1">
      <alignment vertical="center"/>
    </xf>
    <xf numFmtId="42" fontId="0" fillId="7" borderId="49" xfId="0" applyNumberFormat="1" applyFill="1" applyBorder="1" applyAlignment="1">
      <alignment horizontal="center" vertical="center"/>
    </xf>
    <xf numFmtId="42" fontId="0" fillId="7" borderId="50" xfId="0" applyNumberFormat="1" applyFill="1" applyBorder="1" applyAlignment="1">
      <alignment horizontal="center" vertical="center"/>
    </xf>
    <xf numFmtId="42" fontId="0" fillId="12" borderId="4" xfId="0" applyNumberFormat="1" applyFill="1" applyBorder="1"/>
    <xf numFmtId="42" fontId="0" fillId="12" borderId="32" xfId="0" applyNumberFormat="1" applyFill="1" applyBorder="1"/>
    <xf numFmtId="42" fontId="19" fillId="8" borderId="51" xfId="0" applyNumberFormat="1" applyFont="1" applyFill="1" applyBorder="1" applyAlignment="1">
      <alignment horizontal="center" vertical="center"/>
    </xf>
    <xf numFmtId="42" fontId="19" fillId="12" borderId="31" xfId="0" applyNumberFormat="1" applyFont="1" applyFill="1" applyBorder="1"/>
    <xf numFmtId="42" fontId="19" fillId="8" borderId="18" xfId="0" applyNumberFormat="1" applyFont="1" applyFill="1" applyBorder="1" applyAlignment="1">
      <alignment vertical="center"/>
    </xf>
    <xf numFmtId="42" fontId="19" fillId="8" borderId="35" xfId="0" applyNumberFormat="1" applyFont="1" applyFill="1" applyBorder="1" applyAlignment="1">
      <alignment horizontal="center" vertical="center"/>
    </xf>
    <xf numFmtId="42" fontId="0" fillId="12" borderId="1" xfId="0" applyNumberFormat="1" applyFill="1" applyBorder="1"/>
    <xf numFmtId="43" fontId="0" fillId="12" borderId="4" xfId="0" applyNumberFormat="1" applyFill="1" applyBorder="1"/>
    <xf numFmtId="42" fontId="0" fillId="7" borderId="2" xfId="0" applyNumberFormat="1" applyFill="1" applyBorder="1" applyAlignment="1">
      <alignment horizontal="center" vertical="center"/>
    </xf>
    <xf numFmtId="42" fontId="0" fillId="7" borderId="33" xfId="0" applyNumberFormat="1" applyFill="1" applyBorder="1" applyAlignment="1">
      <alignment horizontal="center" vertical="center"/>
    </xf>
    <xf numFmtId="42" fontId="19" fillId="12" borderId="1" xfId="0" applyNumberFormat="1" applyFont="1" applyFill="1" applyBorder="1"/>
    <xf numFmtId="42" fontId="0" fillId="12" borderId="31" xfId="0" applyNumberFormat="1" applyFill="1" applyBorder="1"/>
    <xf numFmtId="42" fontId="8" fillId="7" borderId="10" xfId="0" applyNumberFormat="1" applyFont="1" applyFill="1" applyBorder="1" applyAlignment="1" applyProtection="1">
      <alignment horizontal="center" vertical="center" wrapText="1"/>
      <protection locked="0" hidden="1"/>
    </xf>
    <xf numFmtId="42" fontId="8" fillId="8" borderId="11" xfId="0" applyNumberFormat="1" applyFont="1" applyFill="1" applyBorder="1" applyAlignment="1" applyProtection="1">
      <alignment horizontal="center" vertical="center" wrapText="1"/>
      <protection locked="0" hidden="1"/>
    </xf>
    <xf numFmtId="42" fontId="8" fillId="8" borderId="10" xfId="0" applyNumberFormat="1" applyFont="1" applyFill="1" applyBorder="1" applyAlignment="1" applyProtection="1">
      <alignment horizontal="center" vertical="center" wrapText="1"/>
      <protection hidden="1"/>
    </xf>
    <xf numFmtId="42" fontId="8" fillId="7" borderId="10" xfId="0" quotePrefix="1" applyNumberFormat="1" applyFont="1" applyFill="1" applyBorder="1" applyAlignment="1" applyProtection="1">
      <alignment horizontal="center" vertical="center" wrapText="1"/>
      <protection locked="0" hidden="1"/>
    </xf>
    <xf numFmtId="42" fontId="8" fillId="7" borderId="10" xfId="0" applyNumberFormat="1" applyFont="1" applyFill="1" applyBorder="1" applyAlignment="1" applyProtection="1">
      <alignment horizontal="center" vertical="center" wrapText="1"/>
      <protection hidden="1"/>
    </xf>
    <xf numFmtId="42" fontId="8" fillId="8" borderId="8" xfId="0" applyNumberFormat="1" applyFont="1" applyFill="1" applyBorder="1" applyAlignment="1" applyProtection="1">
      <alignment horizontal="center" vertical="center" wrapText="1"/>
      <protection locked="0" hidden="1"/>
    </xf>
    <xf numFmtId="42" fontId="8" fillId="8" borderId="27" xfId="0" applyNumberFormat="1" applyFont="1" applyFill="1" applyBorder="1" applyAlignment="1" applyProtection="1">
      <alignment horizontal="center" vertical="center" wrapText="1"/>
      <protection locked="0" hidden="1"/>
    </xf>
    <xf numFmtId="42" fontId="8" fillId="7" borderId="52" xfId="0" applyNumberFormat="1" applyFont="1" applyFill="1" applyBorder="1" applyAlignment="1" applyProtection="1">
      <alignment horizontal="center" vertical="center" wrapText="1"/>
      <protection locked="0" hidden="1"/>
    </xf>
    <xf numFmtId="42" fontId="8" fillId="8" borderId="53" xfId="0" applyNumberFormat="1" applyFont="1" applyFill="1" applyBorder="1" applyAlignment="1" applyProtection="1">
      <alignment horizontal="center" vertical="center" wrapText="1"/>
      <protection locked="0" hidden="1"/>
    </xf>
    <xf numFmtId="42" fontId="8" fillId="8" borderId="15" xfId="0" applyNumberFormat="1" applyFont="1" applyFill="1" applyBorder="1" applyAlignment="1" applyProtection="1">
      <alignment horizontal="center" vertical="center" wrapText="1"/>
      <protection locked="0" hidden="1"/>
    </xf>
    <xf numFmtId="42" fontId="8" fillId="8" borderId="7" xfId="0" applyNumberFormat="1" applyFont="1" applyFill="1" applyBorder="1" applyAlignment="1" applyProtection="1">
      <alignment horizontal="center" vertical="center" wrapText="1"/>
      <protection locked="0" hidden="1"/>
    </xf>
    <xf numFmtId="42" fontId="8" fillId="7" borderId="9" xfId="0" applyNumberFormat="1" applyFont="1" applyFill="1" applyBorder="1" applyAlignment="1" applyProtection="1">
      <alignment horizontal="center" vertical="center" wrapText="1"/>
      <protection locked="0" hidden="1"/>
    </xf>
    <xf numFmtId="42" fontId="8" fillId="8" borderId="6" xfId="0" applyNumberFormat="1" applyFont="1" applyFill="1" applyBorder="1" applyAlignment="1" applyProtection="1">
      <alignment horizontal="center" vertical="center" wrapText="1"/>
      <protection locked="0" hidden="1"/>
    </xf>
    <xf numFmtId="42" fontId="8" fillId="7" borderId="11" xfId="0" applyNumberFormat="1" applyFont="1" applyFill="1" applyBorder="1" applyAlignment="1" applyProtection="1">
      <alignment horizontal="center" vertical="center" wrapText="1"/>
      <protection locked="0" hidden="1"/>
    </xf>
    <xf numFmtId="42" fontId="8" fillId="9" borderId="19" xfId="0" applyNumberFormat="1" applyFont="1" applyFill="1" applyBorder="1" applyAlignment="1" applyProtection="1">
      <alignment horizontal="center" vertical="center" wrapText="1"/>
      <protection locked="0" hidden="1"/>
    </xf>
    <xf numFmtId="42" fontId="8" fillId="9" borderId="20" xfId="0" applyNumberFormat="1" applyFont="1" applyFill="1" applyBorder="1" applyAlignment="1" applyProtection="1">
      <alignment horizontal="center" vertical="center" wrapText="1"/>
      <protection locked="0" hidden="1"/>
    </xf>
    <xf numFmtId="9" fontId="0" fillId="7" borderId="4" xfId="0" applyNumberFormat="1" applyFill="1" applyBorder="1" applyAlignment="1">
      <alignment horizontal="center" vertical="center"/>
    </xf>
    <xf numFmtId="0" fontId="30" fillId="0" borderId="0" xfId="0" applyFont="1" applyProtection="1">
      <protection hidden="1"/>
    </xf>
    <xf numFmtId="0" fontId="29" fillId="0" borderId="0" xfId="0" applyFont="1" applyAlignment="1" applyProtection="1">
      <alignment horizontal="center" vertical="top"/>
      <protection hidden="1"/>
    </xf>
    <xf numFmtId="0" fontId="30" fillId="0" borderId="0" xfId="0" applyFont="1" applyAlignment="1" applyProtection="1">
      <alignment horizontal="left"/>
      <protection hidden="1"/>
    </xf>
    <xf numFmtId="0" fontId="32" fillId="0" borderId="0" xfId="0" applyFont="1" applyAlignment="1" applyProtection="1">
      <alignment horizontal="center" vertical="top"/>
      <protection hidden="1"/>
    </xf>
    <xf numFmtId="0" fontId="18" fillId="6" borderId="6" xfId="0" applyFont="1" applyFill="1" applyBorder="1" applyAlignment="1" applyProtection="1">
      <alignment horizontal="right" vertical="center"/>
      <protection hidden="1"/>
    </xf>
    <xf numFmtId="0" fontId="18" fillId="6" borderId="7" xfId="0" applyFont="1" applyFill="1" applyBorder="1" applyAlignment="1" applyProtection="1">
      <alignment horizontal="right" vertical="center"/>
      <protection hidden="1"/>
    </xf>
    <xf numFmtId="0" fontId="18" fillId="6" borderId="11" xfId="0" applyFont="1" applyFill="1" applyBorder="1" applyAlignment="1" applyProtection="1">
      <alignment horizontal="right" vertical="center"/>
      <protection hidden="1"/>
    </xf>
    <xf numFmtId="0" fontId="18" fillId="0" borderId="64" xfId="0" applyFont="1" applyBorder="1" applyAlignment="1" applyProtection="1">
      <alignment vertical="center" wrapText="1"/>
      <protection hidden="1"/>
    </xf>
    <xf numFmtId="0" fontId="18" fillId="0" borderId="65" xfId="0" applyFont="1" applyBorder="1" applyAlignment="1" applyProtection="1">
      <alignment vertical="center" wrapText="1"/>
      <protection hidden="1"/>
    </xf>
    <xf numFmtId="0" fontId="23" fillId="6" borderId="5" xfId="0" applyFont="1" applyFill="1" applyBorder="1" applyAlignment="1" applyProtection="1">
      <alignment horizontal="center" vertical="center" wrapText="1"/>
      <protection locked="0" hidden="1"/>
    </xf>
    <xf numFmtId="0" fontId="34" fillId="7" borderId="7" xfId="0" applyFont="1" applyFill="1" applyBorder="1" applyAlignment="1" applyProtection="1">
      <alignment horizontal="center" vertical="center" wrapText="1"/>
      <protection locked="0" hidden="1"/>
    </xf>
    <xf numFmtId="0" fontId="23" fillId="6" borderId="29" xfId="0" applyFont="1" applyFill="1" applyBorder="1" applyAlignment="1" applyProtection="1">
      <alignment horizontal="center" vertical="center"/>
      <protection hidden="1"/>
    </xf>
    <xf numFmtId="0" fontId="18" fillId="6" borderId="29" xfId="0" applyFont="1" applyFill="1" applyBorder="1" applyAlignment="1" applyProtection="1">
      <alignment horizontal="center" vertical="center" wrapText="1"/>
      <protection hidden="1"/>
    </xf>
    <xf numFmtId="0" fontId="3" fillId="7" borderId="30" xfId="0" applyFont="1" applyFill="1" applyBorder="1" applyAlignment="1" applyProtection="1">
      <alignment horizontal="center" vertical="center"/>
      <protection hidden="1"/>
    </xf>
    <xf numFmtId="0" fontId="18" fillId="6" borderId="29"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vertical="center" wrapText="1"/>
      <protection hidden="1"/>
    </xf>
    <xf numFmtId="0" fontId="18" fillId="6" borderId="29" xfId="0" applyFont="1" applyFill="1" applyBorder="1" applyAlignment="1" applyProtection="1">
      <alignment horizontal="center" vertical="center" wrapText="1"/>
      <protection locked="0" hidden="1"/>
    </xf>
    <xf numFmtId="0" fontId="35" fillId="0" borderId="0" xfId="0" applyFont="1" applyAlignment="1" applyProtection="1">
      <alignment horizontal="center" vertical="center"/>
      <protection hidden="1"/>
    </xf>
    <xf numFmtId="0" fontId="0" fillId="19" borderId="71" xfId="0" applyFill="1" applyBorder="1" applyAlignment="1">
      <alignment horizontal="center" vertical="center" wrapText="1"/>
    </xf>
    <xf numFmtId="0" fontId="0" fillId="19" borderId="48" xfId="0" applyFill="1" applyBorder="1" applyAlignment="1">
      <alignment horizontal="center" vertical="center"/>
    </xf>
    <xf numFmtId="0" fontId="0" fillId="19" borderId="48" xfId="0" applyFill="1" applyBorder="1" applyAlignment="1">
      <alignment horizontal="center" vertical="center" wrapText="1"/>
    </xf>
    <xf numFmtId="42" fontId="0" fillId="19" borderId="48" xfId="0" applyNumberFormat="1" applyFill="1" applyBorder="1" applyAlignment="1">
      <alignment horizontal="center" vertical="center"/>
    </xf>
    <xf numFmtId="42" fontId="19" fillId="12" borderId="6" xfId="0" applyNumberFormat="1" applyFont="1" applyFill="1" applyBorder="1" applyAlignment="1">
      <alignment horizontal="center" vertical="center"/>
    </xf>
    <xf numFmtId="42" fontId="19" fillId="19" borderId="5" xfId="0" applyNumberFormat="1" applyFont="1" applyFill="1" applyBorder="1" applyAlignment="1">
      <alignment horizontal="center" vertical="center"/>
    </xf>
    <xf numFmtId="0" fontId="17" fillId="6" borderId="7" xfId="0" applyFont="1" applyFill="1" applyBorder="1" applyAlignment="1">
      <alignment horizontal="center" vertical="center" wrapText="1"/>
    </xf>
    <xf numFmtId="44" fontId="22" fillId="3" borderId="7" xfId="0" applyNumberFormat="1" applyFont="1" applyFill="1" applyBorder="1" applyAlignment="1">
      <alignment horizontal="center" vertical="center" wrapText="1"/>
    </xf>
    <xf numFmtId="0" fontId="20" fillId="6" borderId="5" xfId="0" applyFont="1" applyFill="1" applyBorder="1" applyAlignment="1">
      <alignment horizontal="center" vertical="center"/>
    </xf>
    <xf numFmtId="0" fontId="20" fillId="6" borderId="11" xfId="0" applyFont="1" applyFill="1" applyBorder="1" applyAlignment="1">
      <alignment horizontal="center" vertical="center"/>
    </xf>
    <xf numFmtId="42" fontId="19" fillId="12" borderId="5" xfId="0" applyNumberFormat="1" applyFont="1" applyFill="1" applyBorder="1"/>
    <xf numFmtId="0" fontId="17" fillId="18" borderId="5" xfId="0" applyFont="1" applyFill="1" applyBorder="1" applyAlignment="1">
      <alignment horizontal="center"/>
    </xf>
    <xf numFmtId="0" fontId="21" fillId="13" borderId="18" xfId="0" applyFont="1" applyFill="1" applyBorder="1" applyAlignment="1">
      <alignment horizontal="center" vertical="center"/>
    </xf>
    <xf numFmtId="42" fontId="19" fillId="8" borderId="17" xfId="0" applyNumberFormat="1" applyFont="1" applyFill="1" applyBorder="1" applyAlignment="1">
      <alignment vertical="center"/>
    </xf>
    <xf numFmtId="44" fontId="0" fillId="12" borderId="72" xfId="0" applyNumberFormat="1" applyFill="1" applyBorder="1"/>
    <xf numFmtId="42" fontId="0" fillId="12" borderId="72" xfId="0" applyNumberFormat="1" applyFill="1" applyBorder="1"/>
    <xf numFmtId="39" fontId="0" fillId="12" borderId="72" xfId="0" applyNumberFormat="1" applyFill="1" applyBorder="1"/>
    <xf numFmtId="44" fontId="0" fillId="12" borderId="10" xfId="0" applyNumberFormat="1" applyFill="1" applyBorder="1"/>
    <xf numFmtId="44" fontId="0" fillId="12" borderId="73" xfId="0" applyNumberFormat="1" applyFill="1" applyBorder="1"/>
    <xf numFmtId="42" fontId="0" fillId="20" borderId="24" xfId="0" applyNumberFormat="1" applyFill="1" applyBorder="1" applyAlignment="1">
      <alignment horizontal="center" vertical="center" wrapText="1"/>
    </xf>
    <xf numFmtId="42" fontId="0" fillId="20" borderId="4" xfId="0" applyNumberFormat="1" applyFill="1" applyBorder="1" applyAlignment="1">
      <alignment horizontal="center" vertical="center"/>
    </xf>
    <xf numFmtId="42" fontId="0" fillId="20" borderId="4" xfId="1" applyNumberFormat="1" applyFont="1" applyFill="1" applyBorder="1" applyAlignment="1">
      <alignment horizontal="center" vertical="center"/>
    </xf>
    <xf numFmtId="42" fontId="0" fillId="20" borderId="34" xfId="0" applyNumberFormat="1" applyFill="1" applyBorder="1" applyAlignment="1">
      <alignment horizontal="center" vertical="center" wrapText="1"/>
    </xf>
    <xf numFmtId="42" fontId="0" fillId="20" borderId="3" xfId="0" applyNumberFormat="1" applyFill="1" applyBorder="1" applyAlignment="1">
      <alignment horizontal="center" vertical="center"/>
    </xf>
    <xf numFmtId="9" fontId="0" fillId="7" borderId="3" xfId="0" applyNumberFormat="1" applyFill="1" applyBorder="1" applyAlignment="1">
      <alignment horizontal="center" vertical="center"/>
    </xf>
    <xf numFmtId="0" fontId="37" fillId="0" borderId="16" xfId="0" applyFont="1" applyBorder="1" applyAlignment="1" applyProtection="1">
      <alignment horizontal="center"/>
      <protection hidden="1"/>
    </xf>
    <xf numFmtId="0" fontId="38" fillId="0" borderId="0" xfId="0" applyFont="1" applyAlignment="1">
      <alignment wrapText="1"/>
    </xf>
    <xf numFmtId="0" fontId="39" fillId="6" borderId="5" xfId="0" applyFont="1" applyFill="1" applyBorder="1" applyAlignment="1">
      <alignment horizontal="center" vertical="center" wrapText="1"/>
    </xf>
    <xf numFmtId="0" fontId="40" fillId="0" borderId="6" xfId="0" applyFont="1" applyBorder="1" applyAlignment="1">
      <alignment vertical="center" wrapText="1"/>
    </xf>
    <xf numFmtId="0" fontId="40" fillId="10" borderId="36" xfId="0" applyFont="1" applyFill="1" applyBorder="1" applyAlignment="1">
      <alignment horizontal="left" vertical="center" wrapText="1"/>
    </xf>
    <xf numFmtId="0" fontId="40" fillId="10" borderId="37" xfId="0" applyFont="1" applyFill="1" applyBorder="1" applyAlignment="1">
      <alignment horizontal="left" vertical="center" wrapText="1"/>
    </xf>
    <xf numFmtId="0" fontId="40" fillId="0" borderId="7" xfId="0" applyFont="1" applyBorder="1" applyAlignment="1">
      <alignment vertical="center" wrapText="1"/>
    </xf>
    <xf numFmtId="0" fontId="10" fillId="0" borderId="38" xfId="0" applyFont="1" applyBorder="1" applyAlignment="1">
      <alignment horizontal="center" vertical="center" wrapText="1"/>
    </xf>
    <xf numFmtId="0" fontId="0" fillId="0" borderId="6" xfId="0" applyBorder="1" applyAlignment="1">
      <alignment horizontal="center" vertical="center" wrapText="1"/>
    </xf>
    <xf numFmtId="0" fontId="41" fillId="0" borderId="69" xfId="0" applyFont="1" applyBorder="1" applyAlignment="1" applyProtection="1">
      <alignment horizontal="center" vertical="center" wrapText="1"/>
      <protection hidden="1"/>
    </xf>
    <xf numFmtId="0" fontId="23" fillId="6" borderId="5" xfId="0" applyFont="1" applyFill="1" applyBorder="1" applyAlignment="1">
      <alignment horizontal="center" vertical="center" wrapText="1"/>
    </xf>
    <xf numFmtId="42" fontId="8" fillId="21" borderId="10" xfId="0" applyNumberFormat="1" applyFont="1" applyFill="1" applyBorder="1" applyAlignment="1" applyProtection="1">
      <alignment horizontal="center" vertical="center" wrapText="1"/>
      <protection locked="0" hidden="1"/>
    </xf>
    <xf numFmtId="0" fontId="17" fillId="6" borderId="0" xfId="0" applyFont="1" applyFill="1" applyAlignment="1">
      <alignment horizontal="center" vertical="center" wrapText="1"/>
    </xf>
    <xf numFmtId="0" fontId="0" fillId="10" borderId="0" xfId="0" applyFill="1" applyAlignment="1" applyProtection="1">
      <alignment horizontal="center"/>
      <protection hidden="1"/>
    </xf>
    <xf numFmtId="0" fontId="0" fillId="10" borderId="0" xfId="0" applyFill="1" applyProtection="1">
      <protection hidden="1"/>
    </xf>
    <xf numFmtId="164" fontId="0" fillId="10" borderId="0" xfId="0" applyNumberFormat="1" applyFill="1" applyProtection="1">
      <protection hidden="1"/>
    </xf>
    <xf numFmtId="0" fontId="21" fillId="10" borderId="0" xfId="0" applyFont="1" applyFill="1" applyAlignment="1" applyProtection="1">
      <alignment horizontal="center" vertical="center"/>
      <protection hidden="1"/>
    </xf>
    <xf numFmtId="0" fontId="21" fillId="10" borderId="0" xfId="0" applyFont="1" applyFill="1" applyAlignment="1" applyProtection="1">
      <alignment horizontal="center" vertical="center"/>
      <protection locked="0" hidden="1"/>
    </xf>
    <xf numFmtId="0" fontId="18" fillId="10" borderId="0" xfId="0" applyFont="1" applyFill="1" applyAlignment="1" applyProtection="1">
      <alignment horizontal="center" vertical="center"/>
      <protection hidden="1"/>
    </xf>
    <xf numFmtId="0" fontId="12" fillId="10" borderId="14" xfId="0" applyFont="1" applyFill="1" applyBorder="1" applyAlignment="1" applyProtection="1">
      <alignment horizontal="center"/>
      <protection hidden="1"/>
    </xf>
    <xf numFmtId="0" fontId="4" fillId="10" borderId="0" xfId="0" applyFont="1" applyFill="1" applyAlignment="1" applyProtection="1">
      <alignment horizontal="right" vertical="center" wrapText="1"/>
      <protection locked="0" hidden="1"/>
    </xf>
    <xf numFmtId="0" fontId="13" fillId="10" borderId="0" xfId="0" applyFont="1" applyFill="1" applyAlignment="1" applyProtection="1">
      <alignment horizontal="center" vertical="center"/>
      <protection hidden="1"/>
    </xf>
    <xf numFmtId="0" fontId="0" fillId="10" borderId="0" xfId="0" applyFill="1" applyAlignment="1" applyProtection="1">
      <alignment horizontal="center" vertical="center"/>
      <protection hidden="1"/>
    </xf>
    <xf numFmtId="0" fontId="18" fillId="10" borderId="0" xfId="0" applyFont="1" applyFill="1" applyAlignment="1" applyProtection="1">
      <alignment horizontal="center" vertical="center" wrapText="1"/>
      <protection hidden="1"/>
    </xf>
    <xf numFmtId="0" fontId="3" fillId="10" borderId="0" xfId="0" applyFont="1" applyFill="1" applyAlignment="1" applyProtection="1">
      <alignment horizontal="center" vertical="center"/>
      <protection hidden="1"/>
    </xf>
    <xf numFmtId="0" fontId="3" fillId="10" borderId="0" xfId="0" applyFont="1" applyFill="1" applyAlignment="1" applyProtection="1">
      <alignment horizontal="center" vertical="center" wrapText="1"/>
      <protection hidden="1"/>
    </xf>
    <xf numFmtId="0" fontId="18" fillId="10" borderId="0" xfId="0" applyFont="1" applyFill="1" applyAlignment="1" applyProtection="1">
      <alignment horizontal="center" vertical="center" wrapText="1"/>
      <protection locked="0" hidden="1"/>
    </xf>
    <xf numFmtId="0" fontId="0" fillId="10" borderId="16" xfId="0" applyFill="1" applyBorder="1" applyProtection="1">
      <protection hidden="1"/>
    </xf>
    <xf numFmtId="0" fontId="0" fillId="10" borderId="17" xfId="0" applyFill="1" applyBorder="1" applyProtection="1">
      <protection hidden="1"/>
    </xf>
    <xf numFmtId="0" fontId="0" fillId="10" borderId="15" xfId="0" applyFill="1" applyBorder="1" applyProtection="1">
      <protection hidden="1"/>
    </xf>
    <xf numFmtId="0" fontId="4" fillId="10" borderId="9" xfId="0" applyFont="1" applyFill="1" applyBorder="1" applyAlignment="1" applyProtection="1">
      <alignment horizontal="right" vertical="center" wrapText="1"/>
      <protection locked="0" hidden="1"/>
    </xf>
    <xf numFmtId="0" fontId="0" fillId="10" borderId="9" xfId="0" applyFill="1" applyBorder="1" applyProtection="1">
      <protection hidden="1"/>
    </xf>
    <xf numFmtId="44" fontId="0" fillId="0" borderId="0" xfId="0" applyNumberFormat="1" applyAlignment="1">
      <alignment horizontal="center" vertical="center"/>
    </xf>
    <xf numFmtId="0" fontId="0" fillId="0" borderId="9" xfId="0" applyBorder="1"/>
    <xf numFmtId="0" fontId="0" fillId="10" borderId="0" xfId="0" applyFill="1"/>
    <xf numFmtId="0" fontId="20" fillId="16" borderId="29" xfId="0" applyFont="1" applyFill="1" applyBorder="1" applyAlignment="1">
      <alignment horizontal="center" vertical="center"/>
    </xf>
    <xf numFmtId="0" fontId="20" fillId="16" borderId="51" xfId="0" applyFont="1" applyFill="1" applyBorder="1" applyAlignment="1">
      <alignment horizontal="center" vertical="center"/>
    </xf>
    <xf numFmtId="0" fontId="20" fillId="16" borderId="6" xfId="0" applyFont="1" applyFill="1" applyBorder="1" applyAlignment="1">
      <alignment horizontal="center" vertical="center"/>
    </xf>
    <xf numFmtId="0" fontId="0" fillId="0" borderId="14" xfId="0" applyBorder="1"/>
    <xf numFmtId="0" fontId="40" fillId="10" borderId="36" xfId="0" applyFont="1" applyFill="1" applyBorder="1" applyAlignment="1">
      <alignment vertical="center" wrapText="1"/>
    </xf>
    <xf numFmtId="0" fontId="18" fillId="10" borderId="6" xfId="0" applyFont="1" applyFill="1" applyBorder="1" applyAlignment="1">
      <alignment horizontal="left" vertical="center" wrapText="1"/>
    </xf>
    <xf numFmtId="0" fontId="0" fillId="0" borderId="0" xfId="0" applyAlignment="1" applyProtection="1">
      <alignment vertical="center" wrapText="1"/>
      <protection hidden="1"/>
    </xf>
    <xf numFmtId="2" fontId="0" fillId="0" borderId="0" xfId="0" applyNumberFormat="1" applyAlignment="1" applyProtection="1">
      <alignment horizontal="center" vertical="center" wrapText="1"/>
      <protection hidden="1"/>
    </xf>
    <xf numFmtId="165" fontId="0" fillId="0" borderId="0" xfId="0" applyNumberFormat="1" applyAlignment="1" applyProtection="1">
      <alignment vertical="center" wrapText="1"/>
      <protection hidden="1"/>
    </xf>
    <xf numFmtId="0" fontId="18" fillId="0" borderId="4" xfId="0" applyFont="1" applyBorder="1" applyAlignment="1" applyProtection="1">
      <alignment vertical="center" wrapText="1"/>
      <protection hidden="1"/>
    </xf>
    <xf numFmtId="9" fontId="20" fillId="0" borderId="4" xfId="0" applyNumberFormat="1" applyFont="1" applyBorder="1" applyProtection="1">
      <protection hidden="1"/>
    </xf>
    <xf numFmtId="0" fontId="20" fillId="0" borderId="4" xfId="0" applyFont="1" applyBorder="1" applyAlignment="1" applyProtection="1">
      <alignment vertical="center" wrapText="1"/>
      <protection hidden="1"/>
    </xf>
    <xf numFmtId="0" fontId="18" fillId="7" borderId="4" xfId="0" applyFont="1" applyFill="1" applyBorder="1" applyProtection="1">
      <protection locked="0" hidden="1"/>
    </xf>
    <xf numFmtId="0" fontId="0" fillId="24" borderId="10" xfId="0" applyFill="1" applyBorder="1"/>
    <xf numFmtId="0" fontId="0" fillId="24" borderId="9" xfId="0" applyFill="1" applyBorder="1"/>
    <xf numFmtId="0" fontId="17" fillId="25" borderId="18" xfId="0" applyFont="1" applyFill="1" applyBorder="1" applyAlignment="1">
      <alignment horizontal="center" vertical="center" wrapText="1"/>
    </xf>
    <xf numFmtId="0" fontId="17" fillId="25" borderId="19" xfId="0" applyFont="1" applyFill="1" applyBorder="1" applyAlignment="1">
      <alignment horizontal="center" vertical="center" wrapText="1"/>
    </xf>
    <xf numFmtId="0" fontId="17" fillId="25" borderId="12" xfId="0" applyFont="1" applyFill="1" applyBorder="1" applyAlignment="1">
      <alignment horizontal="center" vertical="center" wrapText="1"/>
    </xf>
    <xf numFmtId="0" fontId="17" fillId="25" borderId="13" xfId="0" applyFont="1" applyFill="1" applyBorder="1" applyAlignment="1">
      <alignment horizontal="center" vertical="center" wrapText="1"/>
    </xf>
    <xf numFmtId="1" fontId="8" fillId="7" borderId="26" xfId="0" applyNumberFormat="1" applyFont="1" applyFill="1" applyBorder="1" applyAlignment="1" applyProtection="1">
      <alignment horizontal="center" vertical="center" wrapText="1"/>
      <protection locked="0" hidden="1"/>
    </xf>
    <xf numFmtId="1" fontId="8" fillId="7" borderId="24" xfId="0" applyNumberFormat="1" applyFont="1" applyFill="1" applyBorder="1" applyAlignment="1" applyProtection="1">
      <alignment horizontal="center" vertical="center" wrapText="1"/>
      <protection locked="0" hidden="1"/>
    </xf>
    <xf numFmtId="1" fontId="8" fillId="7" borderId="25" xfId="0" applyNumberFormat="1" applyFont="1" applyFill="1" applyBorder="1" applyAlignment="1" applyProtection="1">
      <alignment horizontal="center" vertical="center" wrapText="1"/>
      <protection locked="0" hidden="1"/>
    </xf>
    <xf numFmtId="0" fontId="0" fillId="22" borderId="28" xfId="0" applyFill="1" applyBorder="1" applyAlignment="1">
      <alignment horizontal="center"/>
    </xf>
    <xf numFmtId="0" fontId="0" fillId="22" borderId="70" xfId="0" applyFill="1" applyBorder="1" applyAlignment="1">
      <alignment horizontal="center"/>
    </xf>
    <xf numFmtId="0" fontId="0" fillId="23" borderId="23" xfId="0" applyFill="1" applyBorder="1" applyAlignment="1">
      <alignment horizontal="center"/>
    </xf>
    <xf numFmtId="0" fontId="0" fillId="24" borderId="13" xfId="0" applyFill="1" applyBorder="1"/>
    <xf numFmtId="0" fontId="0" fillId="24" borderId="14" xfId="0" applyFill="1" applyBorder="1"/>
    <xf numFmtId="0" fontId="0" fillId="24" borderId="15" xfId="0" applyFill="1" applyBorder="1"/>
    <xf numFmtId="0" fontId="0" fillId="24" borderId="17" xfId="0" applyFill="1" applyBorder="1"/>
    <xf numFmtId="0" fontId="18" fillId="25" borderId="4" xfId="0" applyFont="1" applyFill="1" applyBorder="1" applyAlignment="1" applyProtection="1">
      <alignment horizontal="center" vertical="center" wrapText="1"/>
      <protection hidden="1"/>
    </xf>
    <xf numFmtId="2" fontId="18" fillId="25" borderId="4" xfId="0" applyNumberFormat="1" applyFont="1" applyFill="1" applyBorder="1" applyAlignment="1" applyProtection="1">
      <alignment horizontal="center" vertical="center" wrapText="1"/>
      <protection hidden="1"/>
    </xf>
    <xf numFmtId="165" fontId="18" fillId="25" borderId="4" xfId="0" applyNumberFormat="1" applyFont="1" applyFill="1" applyBorder="1" applyAlignment="1" applyProtection="1">
      <alignment horizontal="center" vertical="center" wrapText="1"/>
      <protection hidden="1"/>
    </xf>
    <xf numFmtId="0" fontId="0" fillId="25" borderId="0" xfId="0" applyFill="1" applyProtection="1">
      <protection hidden="1"/>
    </xf>
    <xf numFmtId="164" fontId="20" fillId="0" borderId="4" xfId="0" applyNumberFormat="1" applyFont="1" applyBorder="1" applyAlignment="1" applyProtection="1">
      <alignment vertical="center" wrapText="1"/>
      <protection hidden="1"/>
    </xf>
    <xf numFmtId="164" fontId="18" fillId="26" borderId="4" xfId="0" applyNumberFormat="1" applyFont="1" applyFill="1" applyBorder="1" applyAlignment="1" applyProtection="1">
      <alignment vertical="center" wrapText="1"/>
      <protection hidden="1"/>
    </xf>
    <xf numFmtId="164" fontId="20" fillId="26" borderId="3" xfId="0" applyNumberFormat="1" applyFont="1" applyFill="1" applyBorder="1" applyProtection="1">
      <protection hidden="1"/>
    </xf>
    <xf numFmtId="164" fontId="20" fillId="26" borderId="4" xfId="0" applyNumberFormat="1" applyFont="1" applyFill="1" applyBorder="1" applyProtection="1">
      <protection hidden="1"/>
    </xf>
    <xf numFmtId="164" fontId="18" fillId="7" borderId="4" xfId="0" applyNumberFormat="1" applyFont="1" applyFill="1" applyBorder="1" applyProtection="1">
      <protection locked="0" hidden="1"/>
    </xf>
    <xf numFmtId="164" fontId="20" fillId="7" borderId="4" xfId="0" applyNumberFormat="1" applyFont="1" applyFill="1" applyBorder="1" applyProtection="1">
      <protection locked="0" hidden="1"/>
    </xf>
    <xf numFmtId="164" fontId="20" fillId="0" borderId="4" xfId="0" applyNumberFormat="1" applyFont="1" applyBorder="1" applyProtection="1">
      <protection hidden="1"/>
    </xf>
    <xf numFmtId="10" fontId="20" fillId="26" borderId="4" xfId="0" applyNumberFormat="1" applyFont="1" applyFill="1" applyBorder="1" applyProtection="1">
      <protection hidden="1"/>
    </xf>
    <xf numFmtId="166" fontId="18" fillId="0" borderId="4" xfId="0" applyNumberFormat="1" applyFont="1" applyBorder="1" applyAlignment="1" applyProtection="1">
      <alignment horizontal="center" vertical="center" wrapText="1"/>
      <protection hidden="1"/>
    </xf>
    <xf numFmtId="166" fontId="20" fillId="26" borderId="4" xfId="0" applyNumberFormat="1" applyFont="1" applyFill="1" applyBorder="1" applyAlignment="1" applyProtection="1">
      <alignment horizontal="center" vertical="center" wrapText="1"/>
      <protection hidden="1"/>
    </xf>
    <xf numFmtId="0" fontId="36" fillId="0" borderId="0" xfId="0" applyFont="1" applyAlignment="1">
      <alignment wrapText="1"/>
    </xf>
    <xf numFmtId="0" fontId="45" fillId="0" borderId="6" xfId="0" applyFont="1" applyBorder="1" applyAlignment="1">
      <alignment horizontal="center" vertical="center" wrapText="1"/>
    </xf>
    <xf numFmtId="0" fontId="8" fillId="10" borderId="36" xfId="0" applyFont="1" applyFill="1" applyBorder="1" applyAlignment="1">
      <alignment vertical="center" wrapText="1"/>
    </xf>
    <xf numFmtId="42" fontId="33" fillId="12" borderId="31" xfId="0" applyNumberFormat="1" applyFont="1" applyFill="1" applyBorder="1" applyAlignment="1">
      <alignment horizontal="center" vertical="center"/>
    </xf>
    <xf numFmtId="0" fontId="3" fillId="10" borderId="0" xfId="0" applyFont="1" applyFill="1" applyAlignment="1" applyProtection="1">
      <alignment horizontal="center"/>
      <protection hidden="1"/>
    </xf>
    <xf numFmtId="0" fontId="20" fillId="7" borderId="1"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1" fillId="13" borderId="19" xfId="0" applyFont="1" applyFill="1" applyBorder="1" applyAlignment="1">
      <alignment horizontal="center" vertical="center"/>
    </xf>
    <xf numFmtId="0" fontId="19" fillId="0" borderId="0" xfId="0" applyFont="1" applyAlignment="1" applyProtection="1">
      <alignment horizontal="right" vertical="center"/>
      <protection hidden="1"/>
    </xf>
    <xf numFmtId="0" fontId="24" fillId="0" borderId="57" xfId="0" applyFont="1" applyBorder="1" applyAlignment="1" applyProtection="1">
      <alignment horizontal="center" vertical="center" wrapText="1"/>
      <protection hidden="1"/>
    </xf>
    <xf numFmtId="0" fontId="24" fillId="0" borderId="56" xfId="0" applyFont="1" applyBorder="1" applyAlignment="1" applyProtection="1">
      <alignment horizontal="center" vertical="center" wrapText="1"/>
      <protection hidden="1"/>
    </xf>
    <xf numFmtId="0" fontId="24" fillId="0" borderId="58"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12" xfId="0"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0" fontId="18" fillId="0" borderId="66" xfId="0" applyFont="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18" fillId="0" borderId="68" xfId="0" applyFont="1" applyBorder="1" applyAlignment="1" applyProtection="1">
      <alignment horizontal="center" vertical="center" wrapText="1"/>
      <protection hidden="1"/>
    </xf>
    <xf numFmtId="0" fontId="21" fillId="6" borderId="18" xfId="0" applyFont="1" applyFill="1" applyBorder="1" applyAlignment="1" applyProtection="1">
      <alignment horizontal="center" vertical="center"/>
      <protection hidden="1"/>
    </xf>
    <xf numFmtId="0" fontId="21" fillId="6" borderId="19" xfId="0" applyFont="1" applyFill="1" applyBorder="1" applyAlignment="1" applyProtection="1">
      <alignment horizontal="center" vertical="center"/>
      <protection hidden="1"/>
    </xf>
    <xf numFmtId="0" fontId="21" fillId="6" borderId="20" xfId="0" applyFont="1" applyFill="1" applyBorder="1" applyAlignment="1" applyProtection="1">
      <alignment horizontal="center" vertical="center"/>
      <protection hidden="1"/>
    </xf>
    <xf numFmtId="0" fontId="23" fillId="6" borderId="59" xfId="0" applyFont="1" applyFill="1" applyBorder="1" applyAlignment="1" applyProtection="1">
      <alignment horizontal="center" vertical="center"/>
      <protection hidden="1"/>
    </xf>
    <xf numFmtId="0" fontId="23" fillId="6" borderId="60" xfId="0" applyFont="1" applyFill="1" applyBorder="1" applyAlignment="1" applyProtection="1">
      <alignment horizontal="center" vertical="center"/>
      <protection hidden="1"/>
    </xf>
    <xf numFmtId="0" fontId="23" fillId="6" borderId="55" xfId="0" applyFont="1" applyFill="1" applyBorder="1" applyAlignment="1" applyProtection="1">
      <alignment horizontal="center" vertical="center"/>
      <protection hidden="1"/>
    </xf>
    <xf numFmtId="0" fontId="26" fillId="7" borderId="18" xfId="0" applyFont="1" applyFill="1" applyBorder="1" applyAlignment="1" applyProtection="1">
      <alignment horizontal="center" vertical="center" wrapText="1"/>
      <protection locked="0" hidden="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3" fillId="10" borderId="0" xfId="0" applyFont="1" applyFill="1" applyAlignment="1" applyProtection="1">
      <alignment horizontal="center"/>
      <protection hidden="1"/>
    </xf>
    <xf numFmtId="0" fontId="3" fillId="10" borderId="14" xfId="0" applyFont="1" applyFill="1" applyBorder="1" applyAlignment="1" applyProtection="1">
      <alignment horizontal="center"/>
      <protection hidden="1"/>
    </xf>
    <xf numFmtId="0" fontId="18" fillId="7" borderId="59" xfId="0" applyFont="1" applyFill="1" applyBorder="1" applyAlignment="1" applyProtection="1">
      <alignment horizontal="center" vertical="center"/>
      <protection hidden="1"/>
    </xf>
    <xf numFmtId="0" fontId="18" fillId="7" borderId="60" xfId="0" applyFont="1" applyFill="1" applyBorder="1" applyAlignment="1" applyProtection="1">
      <alignment horizontal="center" vertical="center"/>
      <protection hidden="1"/>
    </xf>
    <xf numFmtId="0" fontId="18" fillId="7" borderId="55" xfId="0" applyFont="1" applyFill="1" applyBorder="1" applyAlignment="1" applyProtection="1">
      <alignment horizontal="center" vertical="center"/>
      <protection hidden="1"/>
    </xf>
    <xf numFmtId="0" fontId="18" fillId="7" borderId="21" xfId="0" applyFont="1" applyFill="1" applyBorder="1" applyAlignment="1" applyProtection="1">
      <alignment horizontal="center" vertical="center"/>
      <protection hidden="1"/>
    </xf>
    <xf numFmtId="0" fontId="18" fillId="7" borderId="42" xfId="0" applyFont="1" applyFill="1" applyBorder="1" applyAlignment="1" applyProtection="1">
      <alignment horizontal="center" vertical="center"/>
      <protection hidden="1"/>
    </xf>
    <xf numFmtId="0" fontId="18" fillId="7" borderId="43" xfId="0" applyFont="1" applyFill="1" applyBorder="1" applyAlignment="1" applyProtection="1">
      <alignment horizontal="center" vertical="center"/>
      <protection hidden="1"/>
    </xf>
    <xf numFmtId="0" fontId="18" fillId="7" borderId="61" xfId="0" applyFont="1" applyFill="1" applyBorder="1" applyAlignment="1" applyProtection="1">
      <alignment horizontal="center" vertical="center"/>
      <protection hidden="1"/>
    </xf>
    <xf numFmtId="0" fontId="18" fillId="7" borderId="62" xfId="0" applyFont="1" applyFill="1" applyBorder="1" applyAlignment="1" applyProtection="1">
      <alignment horizontal="center" vertical="center"/>
      <protection hidden="1"/>
    </xf>
    <xf numFmtId="0" fontId="18" fillId="7" borderId="63" xfId="0" applyFont="1" applyFill="1" applyBorder="1" applyAlignment="1" applyProtection="1">
      <alignment horizontal="center" vertical="center"/>
      <protection hidden="1"/>
    </xf>
    <xf numFmtId="0" fontId="0" fillId="7" borderId="61" xfId="0" applyFill="1" applyBorder="1" applyAlignment="1" applyProtection="1">
      <alignment horizontal="center" vertical="center"/>
      <protection hidden="1"/>
    </xf>
    <xf numFmtId="0" fontId="0" fillId="7" borderId="62" xfId="0" applyFill="1" applyBorder="1" applyAlignment="1" applyProtection="1">
      <alignment horizontal="center" vertical="center"/>
      <protection hidden="1"/>
    </xf>
    <xf numFmtId="0" fontId="0" fillId="7" borderId="63" xfId="0" applyFill="1" applyBorder="1" applyAlignment="1" applyProtection="1">
      <alignment horizontal="center" vertical="center"/>
      <protection hidden="1"/>
    </xf>
    <xf numFmtId="0" fontId="18" fillId="6" borderId="59" xfId="0" applyFont="1" applyFill="1" applyBorder="1" applyAlignment="1" applyProtection="1">
      <alignment horizontal="center" vertical="center" wrapText="1"/>
      <protection hidden="1"/>
    </xf>
    <xf numFmtId="0" fontId="18" fillId="6" borderId="60" xfId="0" applyFont="1" applyFill="1" applyBorder="1" applyAlignment="1" applyProtection="1">
      <alignment horizontal="center" vertical="center" wrapText="1"/>
      <protection hidden="1"/>
    </xf>
    <xf numFmtId="0" fontId="18" fillId="6" borderId="55" xfId="0" applyFont="1" applyFill="1" applyBorder="1" applyAlignment="1" applyProtection="1">
      <alignment horizontal="center" vertical="center" wrapText="1"/>
      <protection hidden="1"/>
    </xf>
    <xf numFmtId="0" fontId="18" fillId="6" borderId="59" xfId="0" applyFont="1" applyFill="1" applyBorder="1" applyAlignment="1" applyProtection="1">
      <alignment horizontal="center" vertical="center" wrapText="1"/>
      <protection locked="0" hidden="1"/>
    </xf>
    <xf numFmtId="0" fontId="18" fillId="6" borderId="60" xfId="0" applyFont="1" applyFill="1" applyBorder="1" applyAlignment="1" applyProtection="1">
      <alignment horizontal="center" vertical="center" wrapText="1"/>
      <protection locked="0" hidden="1"/>
    </xf>
    <xf numFmtId="0" fontId="18" fillId="6" borderId="55" xfId="0" applyFont="1" applyFill="1" applyBorder="1" applyAlignment="1" applyProtection="1">
      <alignment horizontal="center" vertical="center" wrapText="1"/>
      <protection locked="0" hidden="1"/>
    </xf>
    <xf numFmtId="0" fontId="3" fillId="7" borderId="61" xfId="0" applyFont="1" applyFill="1" applyBorder="1" applyAlignment="1" applyProtection="1">
      <alignment horizontal="center"/>
      <protection hidden="1"/>
    </xf>
    <xf numFmtId="0" fontId="3" fillId="7" borderId="62" xfId="0" applyFont="1" applyFill="1" applyBorder="1" applyAlignment="1" applyProtection="1">
      <alignment horizontal="center"/>
      <protection hidden="1"/>
    </xf>
    <xf numFmtId="0" fontId="3" fillId="7" borderId="63" xfId="0" applyFont="1" applyFill="1" applyBorder="1" applyAlignment="1" applyProtection="1">
      <alignment horizontal="center"/>
      <protection hidden="1"/>
    </xf>
    <xf numFmtId="0" fontId="3" fillId="7" borderId="61" xfId="0" applyFont="1" applyFill="1" applyBorder="1" applyAlignment="1" applyProtection="1">
      <alignment horizontal="center" vertical="center"/>
      <protection hidden="1"/>
    </xf>
    <xf numFmtId="0" fontId="3" fillId="7" borderId="62" xfId="0" applyFont="1" applyFill="1" applyBorder="1" applyAlignment="1" applyProtection="1">
      <alignment horizontal="center" vertical="center"/>
      <protection hidden="1"/>
    </xf>
    <xf numFmtId="0" fontId="3" fillId="7" borderId="63" xfId="0" applyFont="1" applyFill="1" applyBorder="1" applyAlignment="1" applyProtection="1">
      <alignment horizontal="center" vertical="center"/>
      <protection hidden="1"/>
    </xf>
    <xf numFmtId="0" fontId="18" fillId="6" borderId="59" xfId="0" applyFont="1" applyFill="1" applyBorder="1" applyAlignment="1" applyProtection="1">
      <alignment horizontal="center" vertical="center"/>
      <protection hidden="1"/>
    </xf>
    <xf numFmtId="0" fontId="18" fillId="6" borderId="60" xfId="0" applyFont="1" applyFill="1" applyBorder="1" applyAlignment="1" applyProtection="1">
      <alignment horizontal="center" vertical="center"/>
      <protection hidden="1"/>
    </xf>
    <xf numFmtId="0" fontId="18" fillId="6" borderId="55" xfId="0" applyFont="1" applyFill="1" applyBorder="1" applyAlignment="1" applyProtection="1">
      <alignment horizontal="center" vertical="center"/>
      <protection hidden="1"/>
    </xf>
    <xf numFmtId="0" fontId="3" fillId="7" borderId="61" xfId="0" applyFont="1" applyFill="1" applyBorder="1" applyAlignment="1" applyProtection="1">
      <alignment horizontal="center" vertical="center" wrapText="1"/>
      <protection hidden="1"/>
    </xf>
    <xf numFmtId="0" fontId="3" fillId="7" borderId="62" xfId="0" applyFont="1" applyFill="1" applyBorder="1" applyAlignment="1" applyProtection="1">
      <alignment horizontal="center" vertical="center" wrapText="1"/>
      <protection hidden="1"/>
    </xf>
    <xf numFmtId="0" fontId="3" fillId="7" borderId="63" xfId="0" applyFont="1" applyFill="1" applyBorder="1" applyAlignment="1" applyProtection="1">
      <alignment horizontal="center" vertical="center" wrapText="1"/>
      <protection hidden="1"/>
    </xf>
    <xf numFmtId="0" fontId="21" fillId="13" borderId="16" xfId="0" applyFont="1" applyFill="1" applyBorder="1" applyAlignment="1">
      <alignment horizontal="center" vertical="center"/>
    </xf>
    <xf numFmtId="0" fontId="21" fillId="13" borderId="17"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4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45" fillId="6" borderId="18" xfId="0" applyFont="1" applyFill="1" applyBorder="1" applyAlignment="1">
      <alignment horizontal="center" vertical="center" wrapText="1"/>
    </xf>
    <xf numFmtId="0" fontId="45" fillId="6" borderId="19"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20" fillId="0" borderId="20" xfId="0" applyFont="1" applyBorder="1" applyAlignment="1">
      <alignment horizontal="center" vertical="center"/>
    </xf>
    <xf numFmtId="0" fontId="21" fillId="3" borderId="12"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20" fillId="2" borderId="44" xfId="0" applyFont="1" applyFill="1" applyBorder="1" applyAlignment="1">
      <alignment horizontal="center" vertical="center"/>
    </xf>
    <xf numFmtId="0" fontId="20" fillId="2" borderId="45" xfId="0" applyFont="1" applyFill="1" applyBorder="1" applyAlignment="1">
      <alignment horizontal="center" vertical="center"/>
    </xf>
    <xf numFmtId="0" fontId="20" fillId="15" borderId="18" xfId="0" applyFont="1" applyFill="1" applyBorder="1" applyAlignment="1">
      <alignment horizontal="center" vertical="center"/>
    </xf>
    <xf numFmtId="0" fontId="20" fillId="15" borderId="19" xfId="0" applyFont="1" applyFill="1" applyBorder="1" applyAlignment="1">
      <alignment horizontal="center" vertical="center"/>
    </xf>
    <xf numFmtId="0" fontId="20" fillId="15" borderId="20" xfId="0" applyFont="1" applyFill="1" applyBorder="1" applyAlignment="1">
      <alignment horizontal="center" vertical="center"/>
    </xf>
    <xf numFmtId="0" fontId="20" fillId="16" borderId="18" xfId="0" applyFont="1" applyFill="1" applyBorder="1" applyAlignment="1">
      <alignment horizontal="center" vertical="center"/>
    </xf>
    <xf numFmtId="0" fontId="20" fillId="16" borderId="19" xfId="0" applyFont="1" applyFill="1" applyBorder="1" applyAlignment="1">
      <alignment horizontal="center" vertical="center"/>
    </xf>
    <xf numFmtId="0" fontId="20" fillId="16" borderId="20" xfId="0" applyFont="1" applyFill="1" applyBorder="1" applyAlignment="1">
      <alignment horizontal="center" vertical="center"/>
    </xf>
    <xf numFmtId="0" fontId="20" fillId="15" borderId="22" xfId="0" applyFont="1" applyFill="1" applyBorder="1" applyAlignment="1">
      <alignment horizontal="center" vertical="center"/>
    </xf>
    <xf numFmtId="0" fontId="20" fillId="15" borderId="40" xfId="0" applyFont="1" applyFill="1" applyBorder="1" applyAlignment="1">
      <alignment horizontal="center" vertical="center"/>
    </xf>
    <xf numFmtId="0" fontId="20" fillId="15" borderId="41"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46" xfId="0" applyFont="1" applyFill="1" applyBorder="1" applyAlignment="1">
      <alignment horizontal="center" vertical="center"/>
    </xf>
    <xf numFmtId="0" fontId="20" fillId="7" borderId="54" xfId="0" applyFont="1" applyFill="1" applyBorder="1" applyAlignment="1">
      <alignment horizontal="center" vertical="center" wrapText="1"/>
    </xf>
    <xf numFmtId="0" fontId="20" fillId="7" borderId="55"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0" fillId="11" borderId="47" xfId="0" applyFont="1" applyFill="1" applyBorder="1" applyAlignment="1">
      <alignment horizontal="center" vertical="center"/>
    </xf>
    <xf numFmtId="0" fontId="20" fillId="11" borderId="24" xfId="0" applyFont="1" applyFill="1" applyBorder="1" applyAlignment="1">
      <alignment horizontal="center" vertical="center"/>
    </xf>
    <xf numFmtId="0" fontId="20" fillId="11" borderId="34" xfId="0" applyFont="1" applyFill="1" applyBorder="1" applyAlignment="1">
      <alignment horizontal="center" vertical="center"/>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21" fillId="13" borderId="19" xfId="0" applyFont="1" applyFill="1" applyBorder="1" applyAlignment="1">
      <alignment horizontal="center" vertical="center"/>
    </xf>
    <xf numFmtId="0" fontId="21" fillId="13" borderId="20"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20" fillId="0" borderId="16" xfId="0" applyFont="1" applyBorder="1" applyAlignment="1">
      <alignment horizontal="center" vertical="center"/>
    </xf>
    <xf numFmtId="0" fontId="21" fillId="3" borderId="11"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50"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31" fillId="0" borderId="18" xfId="0" applyFont="1" applyBorder="1" applyAlignment="1" applyProtection="1">
      <alignment horizontal="left" vertical="center" wrapText="1"/>
      <protection hidden="1"/>
    </xf>
    <xf numFmtId="0" fontId="31" fillId="0" borderId="19" xfId="0" applyFont="1" applyBorder="1" applyAlignment="1" applyProtection="1">
      <alignment horizontal="left" vertical="center" wrapText="1"/>
      <protection hidden="1"/>
    </xf>
    <xf numFmtId="0" fontId="31" fillId="0" borderId="20" xfId="0" applyFont="1" applyBorder="1" applyAlignment="1" applyProtection="1">
      <alignment horizontal="left" vertical="center" wrapText="1"/>
      <protection hidden="1"/>
    </xf>
    <xf numFmtId="0" fontId="21" fillId="17" borderId="18" xfId="0" applyFont="1" applyFill="1" applyBorder="1" applyAlignment="1" applyProtection="1">
      <alignment horizontal="center" vertical="center"/>
      <protection hidden="1"/>
    </xf>
    <xf numFmtId="0" fontId="21" fillId="17" borderId="19" xfId="0" applyFont="1" applyFill="1" applyBorder="1" applyAlignment="1" applyProtection="1">
      <alignment horizontal="center" vertical="center"/>
      <protection hidden="1"/>
    </xf>
    <xf numFmtId="0" fontId="21" fillId="17" borderId="20" xfId="0" applyFont="1" applyFill="1" applyBorder="1" applyAlignment="1" applyProtection="1">
      <alignment horizontal="center" vertical="center"/>
      <protection hidden="1"/>
    </xf>
    <xf numFmtId="0" fontId="19" fillId="0" borderId="0" xfId="0" applyFont="1" applyAlignment="1" applyProtection="1">
      <alignment horizontal="right" vertical="center"/>
      <protection hidden="1"/>
    </xf>
    <xf numFmtId="0" fontId="19" fillId="0" borderId="0" xfId="0" applyFont="1" applyAlignment="1" applyProtection="1">
      <alignment horizontal="right" vertical="center" wrapText="1"/>
      <protection hidden="1"/>
    </xf>
    <xf numFmtId="0" fontId="19" fillId="0" borderId="0" xfId="0" applyFont="1" applyAlignment="1" applyProtection="1">
      <alignment horizontal="center" vertical="center"/>
      <protection hidden="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0" fillId="24" borderId="12" xfId="0" applyFill="1" applyBorder="1" applyAlignment="1">
      <alignment horizontal="center"/>
    </xf>
    <xf numFmtId="0" fontId="0" fillId="24" borderId="0" xfId="0" applyFill="1" applyAlignment="1">
      <alignment horizontal="center"/>
    </xf>
    <xf numFmtId="0" fontId="0" fillId="24" borderId="16" xfId="0" applyFill="1" applyBorder="1" applyAlignment="1">
      <alignment horizontal="center"/>
    </xf>
    <xf numFmtId="0" fontId="19" fillId="25" borderId="11" xfId="0" applyFont="1" applyFill="1" applyBorder="1" applyAlignment="1">
      <alignment horizontal="center"/>
    </xf>
    <xf numFmtId="0" fontId="19" fillId="25" borderId="6" xfId="0" applyFont="1" applyFill="1" applyBorder="1" applyAlignment="1">
      <alignment horizontal="center"/>
    </xf>
    <xf numFmtId="0" fontId="19" fillId="25" borderId="7" xfId="0" applyFont="1" applyFill="1" applyBorder="1" applyAlignment="1">
      <alignment horizontal="center"/>
    </xf>
    <xf numFmtId="0" fontId="19" fillId="10" borderId="9" xfId="0" applyFont="1" applyFill="1" applyBorder="1" applyAlignment="1">
      <alignment horizontal="center"/>
    </xf>
    <xf numFmtId="0" fontId="19" fillId="10" borderId="0" xfId="0" applyFont="1" applyFill="1" applyAlignment="1">
      <alignment horizontal="center"/>
    </xf>
    <xf numFmtId="0" fontId="42" fillId="24" borderId="4" xfId="0" applyFont="1" applyFill="1" applyBorder="1" applyAlignment="1" applyProtection="1">
      <alignment horizontal="center" vertical="center" wrapText="1"/>
      <protection hidden="1"/>
    </xf>
    <xf numFmtId="2" fontId="18" fillId="0" borderId="4" xfId="0" applyNumberFormat="1" applyFont="1" applyBorder="1" applyAlignment="1" applyProtection="1">
      <alignment horizontal="center" vertical="center" wrapText="1"/>
      <protection hidden="1"/>
    </xf>
    <xf numFmtId="2" fontId="20" fillId="0" borderId="32" xfId="0" applyNumberFormat="1" applyFont="1" applyBorder="1" applyAlignment="1" applyProtection="1">
      <alignment horizontal="center" vertical="center" wrapText="1"/>
      <protection hidden="1"/>
    </xf>
    <xf numFmtId="0" fontId="20" fillId="0" borderId="33" xfId="0" applyFont="1" applyBorder="1" applyAlignment="1" applyProtection="1">
      <alignment horizontal="center" vertical="center" wrapText="1"/>
      <protection hidden="1"/>
    </xf>
    <xf numFmtId="0" fontId="20" fillId="24" borderId="32" xfId="0" applyFont="1" applyFill="1" applyBorder="1" applyAlignment="1" applyProtection="1">
      <alignment horizontal="center"/>
      <protection hidden="1"/>
    </xf>
    <xf numFmtId="0" fontId="20" fillId="24" borderId="48" xfId="0" applyFont="1" applyFill="1" applyBorder="1" applyAlignment="1" applyProtection="1">
      <alignment horizontal="center"/>
      <protection hidden="1"/>
    </xf>
    <xf numFmtId="0" fontId="20" fillId="24" borderId="75" xfId="0" applyFont="1" applyFill="1" applyBorder="1" applyAlignment="1" applyProtection="1">
      <alignment horizontal="center"/>
      <protection hidden="1"/>
    </xf>
    <xf numFmtId="0" fontId="20" fillId="24" borderId="0" xfId="0" applyFont="1" applyFill="1" applyAlignment="1" applyProtection="1">
      <alignment horizontal="center"/>
      <protection hidden="1"/>
    </xf>
    <xf numFmtId="0" fontId="20" fillId="24" borderId="33" xfId="0" applyFont="1" applyFill="1" applyBorder="1" applyAlignment="1" applyProtection="1">
      <alignment horizontal="center" vertical="center" wrapText="1"/>
      <protection hidden="1"/>
    </xf>
    <xf numFmtId="0" fontId="20" fillId="24" borderId="74" xfId="0" applyFont="1" applyFill="1" applyBorder="1" applyAlignment="1" applyProtection="1">
      <alignment horizontal="center" vertical="center" wrapText="1"/>
      <protection hidden="1"/>
    </xf>
    <xf numFmtId="0" fontId="52" fillId="25" borderId="4" xfId="0" applyFont="1" applyFill="1" applyBorder="1" applyAlignment="1" applyProtection="1">
      <alignment horizontal="center" vertical="center" wrapText="1"/>
      <protection hidden="1"/>
    </xf>
    <xf numFmtId="0" fontId="51" fillId="25" borderId="4" xfId="0" applyFont="1" applyFill="1" applyBorder="1" applyAlignment="1" applyProtection="1">
      <alignment horizontal="center" vertical="center" wrapText="1"/>
      <protection hidden="1"/>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D9C4"/>
      <color rgb="FFD9D9D9"/>
      <color rgb="FFC4BD97"/>
      <color rgb="FF8FEAFF"/>
      <color rgb="FF4BD0FF"/>
      <color rgb="FF5DFDC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574807</xdr:colOff>
      <xdr:row>1</xdr:row>
      <xdr:rowOff>250031</xdr:rowOff>
    </xdr:from>
    <xdr:to>
      <xdr:col>0</xdr:col>
      <xdr:colOff>1726403</xdr:colOff>
      <xdr:row>2</xdr:row>
      <xdr:rowOff>1082284</xdr:rowOff>
    </xdr:to>
    <xdr:pic>
      <xdr:nvPicPr>
        <xdr:cNvPr id="8" name="Picture 7" descr="NYSED 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4807" y="1273969"/>
          <a:ext cx="1151596" cy="117753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n Nicolaescu" id="{3BF5D65C-7625-4D8F-8950-648D685A3591}" userId="S::dan.nicolaescu@nysed.gov::6cfd5d4d-a5b5-40ba-af4e-fb0f4c07cbe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3-04-03T19:29:08.99" personId="{3BF5D65C-7625-4D8F-8950-648D685A3591}" id="{3E6B8DCB-66A7-421D-B03B-53A2CD41C02D}">
    <text>Do not overwrite cells!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3-04-03T19:29:08.99" personId="{3BF5D65C-7625-4D8F-8950-648D685A3591}" id="{D640683C-A7C2-413C-8DB4-D212BFC83F94}">
    <text>Do not overwrite cells!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2" tint="-0.249977111117893"/>
    <pageSetUpPr fitToPage="1"/>
  </sheetPr>
  <dimension ref="A1:A22"/>
  <sheetViews>
    <sheetView zoomScaleNormal="100" workbookViewId="0">
      <selection activeCell="A9" sqref="A9"/>
    </sheetView>
  </sheetViews>
  <sheetFormatPr defaultColWidth="0" defaultRowHeight="15" zeroHeight="1" x14ac:dyDescent="0.25"/>
  <cols>
    <col min="1" max="1" width="100.7109375" style="168" customWidth="1"/>
    <col min="2" max="16384" width="9.140625" style="168" hidden="1"/>
  </cols>
  <sheetData>
    <row r="1" spans="1:1" ht="70.7" customHeight="1" x14ac:dyDescent="0.25">
      <c r="A1" s="174" t="s">
        <v>0</v>
      </c>
    </row>
    <row r="2" spans="1:1" ht="24" customHeight="1" thickBot="1" x14ac:dyDescent="0.3">
      <c r="A2" s="246" t="s">
        <v>1</v>
      </c>
    </row>
    <row r="3" spans="1:1" ht="24" customHeight="1" thickBot="1" x14ac:dyDescent="0.3">
      <c r="A3" s="177" t="s">
        <v>2</v>
      </c>
    </row>
    <row r="4" spans="1:1" ht="90.75" thickBot="1" x14ac:dyDescent="0.3">
      <c r="A4" s="175" t="s">
        <v>3</v>
      </c>
    </row>
    <row r="5" spans="1:1" ht="30" customHeight="1" thickBot="1" x14ac:dyDescent="0.3">
      <c r="A5" s="169" t="s">
        <v>4</v>
      </c>
    </row>
    <row r="6" spans="1:1" ht="30" customHeight="1" x14ac:dyDescent="0.25">
      <c r="A6" s="206" t="s">
        <v>5</v>
      </c>
    </row>
    <row r="7" spans="1:1" ht="45.2" customHeight="1" x14ac:dyDescent="0.25">
      <c r="A7" s="247" t="s">
        <v>6</v>
      </c>
    </row>
    <row r="8" spans="1:1" ht="45.2" customHeight="1" x14ac:dyDescent="0.25">
      <c r="A8" s="170" t="s">
        <v>7</v>
      </c>
    </row>
    <row r="9" spans="1:1" ht="30" customHeight="1" x14ac:dyDescent="0.25">
      <c r="A9" s="207" t="s">
        <v>8</v>
      </c>
    </row>
    <row r="10" spans="1:1" ht="30" customHeight="1" thickBot="1" x14ac:dyDescent="0.3">
      <c r="A10" s="173" t="s">
        <v>9</v>
      </c>
    </row>
    <row r="11" spans="1:1" ht="30" customHeight="1" thickBot="1" x14ac:dyDescent="0.3">
      <c r="A11" s="170" t="s">
        <v>10</v>
      </c>
    </row>
    <row r="12" spans="1:1" ht="30" customHeight="1" thickBot="1" x14ac:dyDescent="0.3">
      <c r="A12" s="169" t="s">
        <v>11</v>
      </c>
    </row>
    <row r="13" spans="1:1" ht="30" customHeight="1" x14ac:dyDescent="0.25">
      <c r="A13" s="170" t="s">
        <v>12</v>
      </c>
    </row>
    <row r="14" spans="1:1" ht="30" customHeight="1" thickBot="1" x14ac:dyDescent="0.3">
      <c r="A14" s="170" t="s">
        <v>13</v>
      </c>
    </row>
    <row r="15" spans="1:1" ht="30" customHeight="1" thickBot="1" x14ac:dyDescent="0.3">
      <c r="A15" s="169" t="s">
        <v>14</v>
      </c>
    </row>
    <row r="16" spans="1:1" ht="45.2" customHeight="1" x14ac:dyDescent="0.25">
      <c r="A16" s="171" t="s">
        <v>15</v>
      </c>
    </row>
    <row r="17" spans="1:1" ht="30" customHeight="1" x14ac:dyDescent="0.25">
      <c r="A17" s="171" t="s">
        <v>16</v>
      </c>
    </row>
    <row r="18" spans="1:1" ht="30" customHeight="1" x14ac:dyDescent="0.25">
      <c r="A18" s="171" t="s">
        <v>17</v>
      </c>
    </row>
    <row r="19" spans="1:1" ht="30" customHeight="1" x14ac:dyDescent="0.25">
      <c r="A19" s="171" t="s">
        <v>18</v>
      </c>
    </row>
    <row r="20" spans="1:1" ht="30" customHeight="1" thickBot="1" x14ac:dyDescent="0.3">
      <c r="A20" s="172"/>
    </row>
    <row r="21" spans="1:1" ht="30" customHeight="1" thickBot="1" x14ac:dyDescent="0.3">
      <c r="A21" s="169"/>
    </row>
    <row r="22" spans="1:1" hidden="1" x14ac:dyDescent="0.25">
      <c r="A22" s="245"/>
    </row>
  </sheetData>
  <printOptions horizontalCentered="1" verticalCentered="1"/>
  <pageMargins left="0.2" right="0.2" top="0.5" bottom="0.5" header="0.3" footer="0.3"/>
  <pageSetup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8FEAFF"/>
    <pageSetUpPr fitToPage="1"/>
  </sheetPr>
  <dimension ref="A1:G22"/>
  <sheetViews>
    <sheetView zoomScaleNormal="100" workbookViewId="0">
      <selection activeCell="A4" sqref="A4:G4"/>
    </sheetView>
  </sheetViews>
  <sheetFormatPr defaultColWidth="0" defaultRowHeight="15" zeroHeight="1" x14ac:dyDescent="0.25"/>
  <cols>
    <col min="1" max="1" width="30.7109375" customWidth="1"/>
    <col min="2" max="2" width="25.7109375" customWidth="1"/>
    <col min="3" max="7" width="15.7109375" customWidth="1"/>
    <col min="8" max="16384" width="9.140625" hidden="1"/>
  </cols>
  <sheetData>
    <row r="1" spans="1:7" s="49" customFormat="1" ht="15" customHeight="1" thickBot="1" x14ac:dyDescent="0.3">
      <c r="A1" s="315" t="s">
        <v>92</v>
      </c>
      <c r="B1" s="316"/>
      <c r="C1" s="312"/>
      <c r="D1" s="314"/>
      <c r="E1" s="313"/>
      <c r="F1" s="313"/>
      <c r="G1" s="314"/>
    </row>
    <row r="2" spans="1:7" s="1" customFormat="1" ht="30" customHeight="1" thickBot="1" x14ac:dyDescent="0.4">
      <c r="A2" s="317"/>
      <c r="B2" s="318"/>
      <c r="C2" s="322"/>
      <c r="D2" s="334"/>
      <c r="E2" s="325"/>
      <c r="F2" s="325"/>
      <c r="G2" s="326"/>
    </row>
    <row r="3" spans="1:7" s="45" customFormat="1" ht="12.95" customHeight="1" thickBot="1" x14ac:dyDescent="0.3">
      <c r="A3" s="306"/>
      <c r="B3" s="307"/>
      <c r="C3" s="307"/>
      <c r="D3" s="307"/>
      <c r="E3" s="307"/>
      <c r="F3" s="307"/>
      <c r="G3" s="308"/>
    </row>
    <row r="4" spans="1:7" s="45" customFormat="1" ht="51" customHeight="1" thickBot="1" x14ac:dyDescent="0.3">
      <c r="A4" s="381" t="s">
        <v>93</v>
      </c>
      <c r="B4" s="382"/>
      <c r="C4" s="382"/>
      <c r="D4" s="382"/>
      <c r="E4" s="382"/>
      <c r="F4" s="382"/>
      <c r="G4" s="383"/>
    </row>
    <row r="5" spans="1:7" s="45" customFormat="1" ht="12.95" customHeight="1" thickBot="1" x14ac:dyDescent="0.3">
      <c r="A5" s="306"/>
      <c r="B5" s="307"/>
      <c r="C5" s="307"/>
      <c r="D5" s="307"/>
      <c r="E5" s="307"/>
      <c r="F5" s="307"/>
      <c r="G5" s="308"/>
    </row>
    <row r="6" spans="1:7" s="22" customFormat="1" ht="48" customHeight="1" thickBot="1" x14ac:dyDescent="0.3">
      <c r="A6" s="21" t="s">
        <v>51</v>
      </c>
      <c r="B6" s="21" t="s">
        <v>59</v>
      </c>
      <c r="C6" s="21" t="s">
        <v>60</v>
      </c>
      <c r="D6" s="21" t="s">
        <v>61</v>
      </c>
      <c r="E6" s="21" t="s">
        <v>42</v>
      </c>
      <c r="F6" s="39" t="s">
        <v>43</v>
      </c>
      <c r="G6" s="50" t="s">
        <v>44</v>
      </c>
    </row>
    <row r="7" spans="1:7" s="40" customFormat="1" ht="21.95" customHeight="1" x14ac:dyDescent="0.25">
      <c r="A7" s="76"/>
      <c r="B7" s="79"/>
      <c r="C7" s="83"/>
      <c r="D7" s="83"/>
      <c r="E7" s="83"/>
      <c r="F7" s="84"/>
      <c r="G7" s="85">
        <f t="shared" ref="G7:G20" si="0">SUM(E7:F7)</f>
        <v>0</v>
      </c>
    </row>
    <row r="8" spans="1:7" s="40" customFormat="1" ht="21.95" customHeight="1" x14ac:dyDescent="0.25">
      <c r="A8" s="76"/>
      <c r="B8" s="79"/>
      <c r="C8" s="83"/>
      <c r="D8" s="83"/>
      <c r="E8" s="83"/>
      <c r="F8" s="84"/>
      <c r="G8" s="85">
        <f t="shared" si="0"/>
        <v>0</v>
      </c>
    </row>
    <row r="9" spans="1:7" s="40" customFormat="1" ht="21.95" customHeight="1" x14ac:dyDescent="0.25">
      <c r="A9" s="76"/>
      <c r="B9" s="79"/>
      <c r="C9" s="83"/>
      <c r="D9" s="83"/>
      <c r="E9" s="83"/>
      <c r="F9" s="84"/>
      <c r="G9" s="85">
        <f t="shared" si="0"/>
        <v>0</v>
      </c>
    </row>
    <row r="10" spans="1:7" s="40" customFormat="1" ht="21.95" customHeight="1" x14ac:dyDescent="0.25">
      <c r="A10" s="76"/>
      <c r="B10" s="79"/>
      <c r="C10" s="83"/>
      <c r="D10" s="83"/>
      <c r="E10" s="83"/>
      <c r="F10" s="84"/>
      <c r="G10" s="85">
        <f t="shared" si="0"/>
        <v>0</v>
      </c>
    </row>
    <row r="11" spans="1:7" s="40" customFormat="1" ht="21.95" customHeight="1" x14ac:dyDescent="0.25">
      <c r="A11" s="76"/>
      <c r="B11" s="79"/>
      <c r="C11" s="83"/>
      <c r="D11" s="83"/>
      <c r="E11" s="83"/>
      <c r="F11" s="84"/>
      <c r="G11" s="85">
        <f t="shared" si="0"/>
        <v>0</v>
      </c>
    </row>
    <row r="12" spans="1:7" s="40" customFormat="1" ht="21.95" customHeight="1" x14ac:dyDescent="0.25">
      <c r="A12" s="76"/>
      <c r="B12" s="79"/>
      <c r="C12" s="83"/>
      <c r="D12" s="83"/>
      <c r="E12" s="83"/>
      <c r="F12" s="84"/>
      <c r="G12" s="85">
        <f t="shared" si="0"/>
        <v>0</v>
      </c>
    </row>
    <row r="13" spans="1:7" s="40" customFormat="1" ht="21.95" customHeight="1" x14ac:dyDescent="0.25">
      <c r="A13" s="76"/>
      <c r="B13" s="79"/>
      <c r="C13" s="83"/>
      <c r="D13" s="83"/>
      <c r="E13" s="83"/>
      <c r="F13" s="84"/>
      <c r="G13" s="85">
        <f t="shared" si="0"/>
        <v>0</v>
      </c>
    </row>
    <row r="14" spans="1:7" s="40" customFormat="1" ht="21.95" customHeight="1" x14ac:dyDescent="0.25">
      <c r="A14" s="76"/>
      <c r="B14" s="79"/>
      <c r="C14" s="83"/>
      <c r="D14" s="83"/>
      <c r="E14" s="83"/>
      <c r="F14" s="84"/>
      <c r="G14" s="85">
        <f t="shared" si="0"/>
        <v>0</v>
      </c>
    </row>
    <row r="15" spans="1:7" s="40" customFormat="1" ht="21.95" customHeight="1" x14ac:dyDescent="0.25">
      <c r="A15" s="76"/>
      <c r="B15" s="79"/>
      <c r="C15" s="83"/>
      <c r="D15" s="83"/>
      <c r="E15" s="83"/>
      <c r="F15" s="84"/>
      <c r="G15" s="85">
        <f t="shared" si="0"/>
        <v>0</v>
      </c>
    </row>
    <row r="16" spans="1:7" s="40" customFormat="1" ht="21.95" customHeight="1" x14ac:dyDescent="0.25">
      <c r="A16" s="76"/>
      <c r="B16" s="79"/>
      <c r="C16" s="83"/>
      <c r="D16" s="83"/>
      <c r="E16" s="83"/>
      <c r="F16" s="84"/>
      <c r="G16" s="85">
        <f t="shared" si="0"/>
        <v>0</v>
      </c>
    </row>
    <row r="17" spans="1:7" s="40" customFormat="1" ht="21.95" customHeight="1" x14ac:dyDescent="0.25">
      <c r="A17" s="76"/>
      <c r="B17" s="79"/>
      <c r="C17" s="83"/>
      <c r="D17" s="83"/>
      <c r="E17" s="83"/>
      <c r="F17" s="84"/>
      <c r="G17" s="85">
        <f t="shared" si="0"/>
        <v>0</v>
      </c>
    </row>
    <row r="18" spans="1:7" s="40" customFormat="1" ht="21.95" customHeight="1" x14ac:dyDescent="0.25">
      <c r="A18" s="76"/>
      <c r="B18" s="79"/>
      <c r="C18" s="83"/>
      <c r="D18" s="83"/>
      <c r="E18" s="83"/>
      <c r="F18" s="84"/>
      <c r="G18" s="85">
        <f t="shared" si="0"/>
        <v>0</v>
      </c>
    </row>
    <row r="19" spans="1:7" s="40" customFormat="1" ht="21.95" customHeight="1" x14ac:dyDescent="0.25">
      <c r="A19" s="76"/>
      <c r="B19" s="79"/>
      <c r="C19" s="83"/>
      <c r="D19" s="83"/>
      <c r="E19" s="83"/>
      <c r="F19" s="84"/>
      <c r="G19" s="85">
        <f t="shared" si="0"/>
        <v>0</v>
      </c>
    </row>
    <row r="20" spans="1:7" s="40" customFormat="1" ht="21.95" customHeight="1" x14ac:dyDescent="0.25">
      <c r="A20" s="77"/>
      <c r="B20" s="80"/>
      <c r="C20" s="86"/>
      <c r="D20" s="86"/>
      <c r="E20" s="86"/>
      <c r="F20" s="87"/>
      <c r="G20" s="85">
        <f t="shared" si="0"/>
        <v>0</v>
      </c>
    </row>
    <row r="21" spans="1:7" s="44" customFormat="1" ht="9.1999999999999993" customHeight="1" x14ac:dyDescent="0.25">
      <c r="A21" s="56"/>
      <c r="B21" s="38"/>
      <c r="C21" s="95"/>
      <c r="D21" s="95"/>
      <c r="E21" s="95"/>
      <c r="F21" s="101"/>
      <c r="G21" s="98"/>
    </row>
    <row r="22" spans="1:7" s="43" customFormat="1" ht="21.95" customHeight="1" thickBot="1" x14ac:dyDescent="0.3">
      <c r="A22" s="47"/>
      <c r="B22" s="48"/>
      <c r="C22" s="304" t="s">
        <v>94</v>
      </c>
      <c r="D22" s="305"/>
      <c r="E22" s="90">
        <f>SUM(E7:E21)</f>
        <v>0</v>
      </c>
      <c r="F22" s="91">
        <f>SUM(F7:F21)</f>
        <v>0</v>
      </c>
      <c r="G22" s="92">
        <f>SUM(G7:G21)</f>
        <v>0</v>
      </c>
    </row>
  </sheetData>
  <mergeCells count="9">
    <mergeCell ref="C22:D22"/>
    <mergeCell ref="A5:G5"/>
    <mergeCell ref="A3:G3"/>
    <mergeCell ref="A1:B2"/>
    <mergeCell ref="C1:D1"/>
    <mergeCell ref="E1:G1"/>
    <mergeCell ref="C2:D2"/>
    <mergeCell ref="E2:G2"/>
    <mergeCell ref="A4:G4"/>
  </mergeCells>
  <printOptions horizontalCentered="1" verticalCentered="1"/>
  <pageMargins left="0.2" right="0.2" top="0.5" bottom="0.5" header="0.3" footer="0.3"/>
  <pageSetup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6" tint="0.39997558519241921"/>
    <pageSetUpPr fitToPage="1"/>
  </sheetPr>
  <dimension ref="A1:G19"/>
  <sheetViews>
    <sheetView zoomScaleNormal="100" workbookViewId="0">
      <selection activeCell="B6" sqref="B6"/>
    </sheetView>
  </sheetViews>
  <sheetFormatPr defaultColWidth="0" defaultRowHeight="15" zeroHeight="1" x14ac:dyDescent="0.25"/>
  <cols>
    <col min="1" max="1" width="9.7109375" style="36" customWidth="1"/>
    <col min="2" max="2" width="23.85546875" style="2" customWidth="1"/>
    <col min="3" max="3" width="18.7109375" style="2" customWidth="1"/>
    <col min="4" max="7" width="18.7109375" style="37" customWidth="1"/>
    <col min="8" max="16384" width="8.85546875" style="2" hidden="1"/>
  </cols>
  <sheetData>
    <row r="1" spans="1:7" ht="15" customHeight="1" thickBot="1" x14ac:dyDescent="0.3">
      <c r="A1" s="312"/>
      <c r="B1" s="314"/>
      <c r="C1" s="312" t="s">
        <v>95</v>
      </c>
      <c r="D1" s="313"/>
      <c r="E1" s="313"/>
      <c r="F1" s="313"/>
      <c r="G1" s="314"/>
    </row>
    <row r="2" spans="1:7" ht="30" customHeight="1" thickBot="1" x14ac:dyDescent="0.3">
      <c r="A2" s="322"/>
      <c r="B2" s="334"/>
      <c r="C2" s="324"/>
      <c r="D2" s="325"/>
      <c r="E2" s="325"/>
      <c r="F2" s="325"/>
      <c r="G2" s="326"/>
    </row>
    <row r="3" spans="1:7" s="45" customFormat="1" ht="12.95" customHeight="1" thickBot="1" x14ac:dyDescent="0.3">
      <c r="A3" s="306"/>
      <c r="B3" s="307"/>
      <c r="C3" s="307"/>
      <c r="D3" s="307"/>
      <c r="E3" s="307"/>
      <c r="F3" s="307"/>
      <c r="G3" s="308"/>
    </row>
    <row r="4" spans="1:7" s="16" customFormat="1" ht="15.75" thickBot="1" x14ac:dyDescent="0.3">
      <c r="A4" s="25" t="s">
        <v>96</v>
      </c>
      <c r="B4" s="26" t="s">
        <v>97</v>
      </c>
      <c r="C4" s="26" t="s">
        <v>98</v>
      </c>
      <c r="D4" s="27" t="s">
        <v>99</v>
      </c>
      <c r="E4" s="27" t="s">
        <v>42</v>
      </c>
      <c r="F4" s="27" t="s">
        <v>100</v>
      </c>
      <c r="G4" s="28" t="s">
        <v>44</v>
      </c>
    </row>
    <row r="5" spans="1:7" ht="30" customHeight="1" thickBot="1" x14ac:dyDescent="0.3">
      <c r="A5" s="29">
        <v>1</v>
      </c>
      <c r="B5" s="30" t="s">
        <v>101</v>
      </c>
      <c r="C5" s="29">
        <v>15</v>
      </c>
      <c r="D5" s="118">
        <f>'Prof Salaries, Code 15'!E22:E22</f>
        <v>0</v>
      </c>
      <c r="E5" s="118">
        <f>'Prof Salaries, Code 15'!F22:F22</f>
        <v>0</v>
      </c>
      <c r="F5" s="118">
        <f>'Prof Salaries, Code 15'!G22:G22</f>
        <v>0</v>
      </c>
      <c r="G5" s="119">
        <f>SUM(D5:F5)</f>
        <v>0</v>
      </c>
    </row>
    <row r="6" spans="1:7" ht="46.5" customHeight="1" thickBot="1" x14ac:dyDescent="0.3">
      <c r="A6" s="5">
        <v>2</v>
      </c>
      <c r="B6" s="31" t="s">
        <v>102</v>
      </c>
      <c r="C6" s="5">
        <v>16</v>
      </c>
      <c r="D6" s="120">
        <f>'Non-Prof salary Code 16-workstu'!E22:E22</f>
        <v>0</v>
      </c>
      <c r="E6" s="120">
        <f>'Non-Prof salary Code 16-workstu'!F22:F22</f>
        <v>0</v>
      </c>
      <c r="F6" s="120">
        <f>'Non-Prof salary Code 16-workstu'!G22:G22</f>
        <v>0</v>
      </c>
      <c r="G6" s="108">
        <f t="shared" ref="G6:G12" si="0">SUM(D6:F6)</f>
        <v>0</v>
      </c>
    </row>
    <row r="7" spans="1:7" ht="30" customHeight="1" thickBot="1" x14ac:dyDescent="0.3">
      <c r="A7" s="51">
        <v>3</v>
      </c>
      <c r="B7" s="31" t="s">
        <v>103</v>
      </c>
      <c r="C7" s="51">
        <v>40</v>
      </c>
      <c r="D7" s="107">
        <f>'Purchased Services, Code 40'!E29:E29</f>
        <v>0</v>
      </c>
      <c r="E7" s="107">
        <f>'Purchased Services, Code 40'!F29:F29</f>
        <v>0</v>
      </c>
      <c r="F7" s="107">
        <f>'Purchased Services, Code 40'!G29:G29</f>
        <v>0</v>
      </c>
      <c r="G7" s="108">
        <f t="shared" si="0"/>
        <v>0</v>
      </c>
    </row>
    <row r="8" spans="1:7" ht="30" customHeight="1" thickBot="1" x14ac:dyDescent="0.3">
      <c r="A8" s="51">
        <v>4</v>
      </c>
      <c r="B8" s="31" t="s">
        <v>104</v>
      </c>
      <c r="C8" s="51">
        <v>45</v>
      </c>
      <c r="D8" s="107">
        <f>'Supplies &amp; Materials, Code 45'!E26:E26</f>
        <v>0</v>
      </c>
      <c r="E8" s="107">
        <f>'Supplies &amp; Materials, Code 45'!F26:F26</f>
        <v>0</v>
      </c>
      <c r="F8" s="107">
        <f>'Supplies &amp; Materials, Code 45'!G26:G26</f>
        <v>0</v>
      </c>
      <c r="G8" s="108">
        <f t="shared" si="0"/>
        <v>0</v>
      </c>
    </row>
    <row r="9" spans="1:7" ht="30" customHeight="1" thickBot="1" x14ac:dyDescent="0.3">
      <c r="A9" s="51">
        <v>5</v>
      </c>
      <c r="B9" s="31" t="s">
        <v>105</v>
      </c>
      <c r="C9" s="51">
        <v>46</v>
      </c>
      <c r="D9" s="107">
        <f>'Travel Expenses, Code 46'!E22:E22</f>
        <v>0</v>
      </c>
      <c r="E9" s="107">
        <f>'Travel Expenses, Code 46'!F22:F22</f>
        <v>0</v>
      </c>
      <c r="F9" s="107">
        <f>'Travel Expenses, Code 46'!G22:G22</f>
        <v>0</v>
      </c>
      <c r="G9" s="108">
        <f t="shared" si="0"/>
        <v>0</v>
      </c>
    </row>
    <row r="10" spans="1:7" ht="30" customHeight="1" thickBot="1" x14ac:dyDescent="0.3">
      <c r="A10" s="51">
        <v>6</v>
      </c>
      <c r="B10" s="31" t="s">
        <v>106</v>
      </c>
      <c r="C10" s="51">
        <v>80</v>
      </c>
      <c r="D10" s="107">
        <f>'Employee Benefits, Code 80'!E20:E20</f>
        <v>0</v>
      </c>
      <c r="E10" s="107">
        <f>'Employee Benefits, Code 80'!F20:F20</f>
        <v>0</v>
      </c>
      <c r="F10" s="107">
        <f>'Employee Benefits, Code 80'!G20:G20</f>
        <v>0</v>
      </c>
      <c r="G10" s="108">
        <f t="shared" si="0"/>
        <v>0</v>
      </c>
    </row>
    <row r="11" spans="1:7" ht="30" customHeight="1" thickBot="1" x14ac:dyDescent="0.3">
      <c r="A11" s="51">
        <v>7</v>
      </c>
      <c r="B11" s="31" t="s">
        <v>107</v>
      </c>
      <c r="C11" s="51">
        <v>90</v>
      </c>
      <c r="D11" s="178" t="s">
        <v>108</v>
      </c>
      <c r="E11" s="107">
        <f>'Indirect Cost, Code 90'!F7</f>
        <v>0</v>
      </c>
      <c r="F11" s="107">
        <f>'Indirect Cost, Code 90'!F8</f>
        <v>0</v>
      </c>
      <c r="G11" s="108">
        <f t="shared" si="0"/>
        <v>0</v>
      </c>
    </row>
    <row r="12" spans="1:7" ht="30" customHeight="1" thickBot="1" x14ac:dyDescent="0.3">
      <c r="A12" s="51">
        <v>8</v>
      </c>
      <c r="B12" s="31" t="s">
        <v>109</v>
      </c>
      <c r="C12" s="51">
        <v>20</v>
      </c>
      <c r="D12" s="178" t="s">
        <v>108</v>
      </c>
      <c r="E12" s="107">
        <f>'Equipment, Code 20'!E22:E22</f>
        <v>0</v>
      </c>
      <c r="F12" s="107">
        <f>'Equipment, Code 20'!F22:F22</f>
        <v>0</v>
      </c>
      <c r="G12" s="108">
        <f t="shared" si="0"/>
        <v>0</v>
      </c>
    </row>
    <row r="13" spans="1:7" ht="6" customHeight="1" thickBot="1" x14ac:dyDescent="0.3">
      <c r="A13" s="32"/>
      <c r="B13" s="33"/>
      <c r="C13" s="34"/>
      <c r="D13" s="121"/>
      <c r="E13" s="121"/>
      <c r="F13" s="121"/>
      <c r="G13" s="122"/>
    </row>
    <row r="14" spans="1:7" ht="30" customHeight="1" thickBot="1" x14ac:dyDescent="0.3">
      <c r="A14" s="52">
        <v>9</v>
      </c>
      <c r="B14" s="35" t="s">
        <v>110</v>
      </c>
      <c r="C14" s="46"/>
      <c r="D14" s="116">
        <f>SUM(D5:D12)</f>
        <v>0</v>
      </c>
      <c r="E14" s="116">
        <f>SUM(E5:E12)</f>
        <v>0</v>
      </c>
      <c r="F14" s="116">
        <f>SUM(F5:F12)</f>
        <v>0</v>
      </c>
      <c r="G14" s="117">
        <f>SUM(G5:G12)</f>
        <v>0</v>
      </c>
    </row>
    <row r="15" spans="1:7" s="181" customFormat="1" x14ac:dyDescent="0.25">
      <c r="A15" s="180"/>
      <c r="D15" s="182"/>
      <c r="E15" s="182"/>
      <c r="F15" s="182"/>
      <c r="G15" s="182"/>
    </row>
    <row r="16" spans="1:7" s="181" customFormat="1" hidden="1" x14ac:dyDescent="0.25">
      <c r="A16" s="180"/>
      <c r="D16" s="182"/>
      <c r="E16" s="182"/>
      <c r="F16" s="182"/>
      <c r="G16" s="182"/>
    </row>
    <row r="17" spans="1:7" s="181" customFormat="1" ht="15.75" thickBot="1" x14ac:dyDescent="0.3">
      <c r="A17" s="180"/>
      <c r="D17" s="182"/>
      <c r="E17" s="182"/>
      <c r="F17" s="182"/>
      <c r="G17" s="182"/>
    </row>
    <row r="18" spans="1:7" ht="45.2" customHeight="1" thickBot="1" x14ac:dyDescent="0.3">
      <c r="A18" s="384" t="s">
        <v>111</v>
      </c>
      <c r="B18" s="385"/>
      <c r="C18" s="385"/>
      <c r="D18" s="385"/>
      <c r="E18" s="385"/>
      <c r="F18" s="386"/>
      <c r="G18" s="182"/>
    </row>
    <row r="19" spans="1:7" hidden="1" x14ac:dyDescent="0.25">
      <c r="A19" s="61" t="s">
        <v>112</v>
      </c>
    </row>
  </sheetData>
  <mergeCells count="6">
    <mergeCell ref="A18:F18"/>
    <mergeCell ref="A3:G3"/>
    <mergeCell ref="A1:B1"/>
    <mergeCell ref="A2:B2"/>
    <mergeCell ref="C1:G1"/>
    <mergeCell ref="C2:G2"/>
  </mergeCells>
  <dataValidations count="2">
    <dataValidation type="whole" allowBlank="1" showInputMessage="1" showErrorMessage="1" sqref="E13:F17 E19:F1048576" xr:uid="{00000000-0002-0000-0C00-000000000000}">
      <formula1>0</formula1>
      <formula2>999999999</formula2>
    </dataValidation>
    <dataValidation type="whole" allowBlank="1" showInputMessage="1" showErrorMessage="1" sqref="D5:E10 E12:F12 F5:F11 D13:D17 D19:D1048576" xr:uid="{00000000-0002-0000-0C00-000001000000}">
      <formula1>0</formula1>
      <formula2>400000</formula2>
    </dataValidation>
  </dataValidations>
  <printOptions horizontalCentered="1" verticalCentered="1"/>
  <pageMargins left="0.25" right="0.25"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7" tint="0.59999389629810485"/>
    <pageSetUpPr fitToPage="1"/>
  </sheetPr>
  <dimension ref="B2:H32"/>
  <sheetViews>
    <sheetView topLeftCell="A11" zoomScaleNormal="100" zoomScaleSheetLayoutView="100" workbookViewId="0">
      <selection activeCell="A21" sqref="A21:XFD21"/>
    </sheetView>
  </sheetViews>
  <sheetFormatPr defaultColWidth="8.85546875" defaultRowHeight="15" x14ac:dyDescent="0.25"/>
  <cols>
    <col min="1" max="1" width="4.7109375" style="2" customWidth="1"/>
    <col min="2" max="2" width="13.7109375" style="17" customWidth="1"/>
    <col min="3" max="3" width="25.7109375" style="16" customWidth="1"/>
    <col min="4" max="4" width="9.7109375" style="2" customWidth="1"/>
    <col min="5" max="8" width="15.7109375" style="15" customWidth="1"/>
    <col min="9" max="16384" width="8.85546875" style="2"/>
  </cols>
  <sheetData>
    <row r="2" spans="2:8" ht="21" customHeight="1" x14ac:dyDescent="0.25">
      <c r="B2" s="63"/>
      <c r="C2" s="393" t="s">
        <v>113</v>
      </c>
      <c r="D2" s="393"/>
      <c r="E2" s="126">
        <f>'Cover Sheet'!A5:A5</f>
        <v>0</v>
      </c>
      <c r="F2" s="126"/>
      <c r="G2" s="126"/>
      <c r="H2" s="126"/>
    </row>
    <row r="3" spans="2:8" ht="21" customHeight="1" x14ac:dyDescent="0.25">
      <c r="B3" s="63"/>
      <c r="C3" s="393" t="s">
        <v>114</v>
      </c>
      <c r="D3" s="393"/>
      <c r="E3" s="126">
        <f>'Cover Sheet'!H5:H5</f>
        <v>0</v>
      </c>
      <c r="F3" s="124"/>
      <c r="G3" s="124"/>
      <c r="H3" s="124"/>
    </row>
    <row r="4" spans="2:8" ht="21" customHeight="1" x14ac:dyDescent="0.25">
      <c r="B4" s="63"/>
      <c r="C4" s="393" t="s">
        <v>115</v>
      </c>
      <c r="D4" s="393"/>
      <c r="E4" s="126">
        <f>'Cover Sheet'!H8:H8</f>
        <v>0</v>
      </c>
      <c r="F4" s="124"/>
      <c r="G4" s="124"/>
      <c r="H4" s="124"/>
    </row>
    <row r="5" spans="2:8" ht="36" customHeight="1" thickBot="1" x14ac:dyDescent="0.4">
      <c r="B5" s="253"/>
      <c r="C5" s="394" t="s">
        <v>116</v>
      </c>
      <c r="D5" s="393"/>
      <c r="E5" s="167"/>
      <c r="F5" s="62"/>
      <c r="G5" s="62"/>
      <c r="H5" s="62"/>
    </row>
    <row r="6" spans="2:8" s="66" customFormat="1" x14ac:dyDescent="0.25">
      <c r="B6" s="65"/>
      <c r="C6" s="395"/>
      <c r="D6" s="395"/>
      <c r="E6" s="141" t="s">
        <v>117</v>
      </c>
      <c r="F6" s="127"/>
      <c r="G6" s="125"/>
      <c r="H6" s="125"/>
    </row>
    <row r="7" spans="2:8" ht="15.75" thickBot="1" x14ac:dyDescent="0.3">
      <c r="B7" s="253"/>
      <c r="C7" s="253"/>
      <c r="D7" s="63"/>
      <c r="E7" s="64"/>
      <c r="F7" s="62"/>
      <c r="G7" s="62"/>
      <c r="H7" s="62"/>
    </row>
    <row r="8" spans="2:8" ht="36" customHeight="1" thickBot="1" x14ac:dyDescent="0.3">
      <c r="B8" s="253"/>
      <c r="C8" s="390" t="s">
        <v>118</v>
      </c>
      <c r="D8" s="391"/>
      <c r="E8" s="391"/>
      <c r="F8" s="391"/>
      <c r="G8" s="392"/>
      <c r="H8" s="62"/>
    </row>
    <row r="9" spans="2:8" ht="15.75" thickBot="1" x14ac:dyDescent="0.3"/>
    <row r="10" spans="2:8" ht="44.25" customHeight="1" thickBot="1" x14ac:dyDescent="0.3">
      <c r="B10" s="20" t="s">
        <v>119</v>
      </c>
      <c r="C10" s="20" t="s">
        <v>97</v>
      </c>
      <c r="D10" s="20" t="s">
        <v>98</v>
      </c>
      <c r="E10" s="67" t="s">
        <v>120</v>
      </c>
      <c r="F10" s="67" t="s">
        <v>121</v>
      </c>
      <c r="G10" s="67" t="s">
        <v>122</v>
      </c>
      <c r="H10" s="68" t="s">
        <v>123</v>
      </c>
    </row>
    <row r="11" spans="2:8" ht="44.25" customHeight="1" thickBot="1" x14ac:dyDescent="0.3">
      <c r="B11" s="51">
        <v>1</v>
      </c>
      <c r="C11" s="18" t="s">
        <v>101</v>
      </c>
      <c r="D11" s="51">
        <v>15</v>
      </c>
      <c r="E11" s="107">
        <f>'Prof Salaries, Code 15'!E22:E22</f>
        <v>0</v>
      </c>
      <c r="F11" s="107">
        <f>'Prof Salaries, Code 15'!F22:F22</f>
        <v>0</v>
      </c>
      <c r="G11" s="107">
        <f>'Prof Salaries, Code 15'!G22:G22</f>
        <v>0</v>
      </c>
      <c r="H11" s="108">
        <f>SUM(E11:G11)</f>
        <v>0</v>
      </c>
    </row>
    <row r="12" spans="2:8" ht="44.25" customHeight="1" thickBot="1" x14ac:dyDescent="0.3">
      <c r="B12" s="5">
        <v>2</v>
      </c>
      <c r="C12" s="18" t="s">
        <v>102</v>
      </c>
      <c r="D12" s="5">
        <v>16</v>
      </c>
      <c r="E12" s="107">
        <f>'Non-Prof salary Code 16-workstu'!E22:E22</f>
        <v>0</v>
      </c>
      <c r="F12" s="107">
        <f>'Non-Prof salary Code 16-workstu'!F22:F22</f>
        <v>0</v>
      </c>
      <c r="G12" s="107">
        <f>'Non-Prof salary Code 16-workstu'!G22:G22</f>
        <v>0</v>
      </c>
      <c r="H12" s="108">
        <f>SUM(E12:G12)</f>
        <v>0</v>
      </c>
    </row>
    <row r="13" spans="2:8" ht="21.75" customHeight="1" thickBot="1" x14ac:dyDescent="0.3">
      <c r="B13" s="7"/>
      <c r="C13" s="19" t="s">
        <v>124</v>
      </c>
      <c r="D13" s="7"/>
      <c r="E13" s="109"/>
      <c r="F13" s="109"/>
      <c r="G13" s="109"/>
      <c r="H13" s="108">
        <f t="shared" ref="H13:H30" si="0">SUM(E13:G13)</f>
        <v>0</v>
      </c>
    </row>
    <row r="14" spans="2:8" ht="21.75" customHeight="1" thickBot="1" x14ac:dyDescent="0.3">
      <c r="B14" s="7"/>
      <c r="C14" s="19" t="s">
        <v>125</v>
      </c>
      <c r="D14" s="7"/>
      <c r="E14" s="109"/>
      <c r="F14" s="109"/>
      <c r="G14" s="109"/>
      <c r="H14" s="108">
        <f t="shared" si="0"/>
        <v>0</v>
      </c>
    </row>
    <row r="15" spans="2:8" ht="21.75" customHeight="1" thickBot="1" x14ac:dyDescent="0.3">
      <c r="B15" s="51">
        <v>3</v>
      </c>
      <c r="C15" s="18" t="s">
        <v>103</v>
      </c>
      <c r="D15" s="51">
        <v>40</v>
      </c>
      <c r="E15" s="110">
        <f>'Purchased Services, Code 40'!E29:E29</f>
        <v>0</v>
      </c>
      <c r="F15" s="110">
        <f>'Purchased Services, Code 40'!F29:F29</f>
        <v>0</v>
      </c>
      <c r="G15" s="110">
        <f>'Purchased Services, Code 40'!G29:G29</f>
        <v>0</v>
      </c>
      <c r="H15" s="108">
        <f t="shared" si="0"/>
        <v>0</v>
      </c>
    </row>
    <row r="16" spans="2:8" ht="21.75" customHeight="1" thickBot="1" x14ac:dyDescent="0.3">
      <c r="B16" s="51">
        <v>4</v>
      </c>
      <c r="C16" s="18" t="s">
        <v>104</v>
      </c>
      <c r="D16" s="51">
        <v>45</v>
      </c>
      <c r="E16" s="111">
        <f>'Supplies &amp; Materials, Code 45'!E26:E26</f>
        <v>0</v>
      </c>
      <c r="F16" s="111">
        <f>'Supplies &amp; Materials, Code 45'!F26:F26</f>
        <v>0</v>
      </c>
      <c r="G16" s="111">
        <f>'Supplies &amp; Materials, Code 45'!G26:G26</f>
        <v>0</v>
      </c>
      <c r="H16" s="108">
        <f t="shared" si="0"/>
        <v>0</v>
      </c>
    </row>
    <row r="17" spans="2:8" ht="21.75" customHeight="1" thickBot="1" x14ac:dyDescent="0.3">
      <c r="B17" s="6"/>
      <c r="C17" s="19" t="s">
        <v>126</v>
      </c>
      <c r="D17" s="6"/>
      <c r="E17" s="109"/>
      <c r="F17" s="109"/>
      <c r="G17" s="109"/>
      <c r="H17" s="108">
        <f t="shared" si="0"/>
        <v>0</v>
      </c>
    </row>
    <row r="18" spans="2:8" ht="21.75" customHeight="1" thickBot="1" x14ac:dyDescent="0.3">
      <c r="B18" s="7"/>
      <c r="C18" s="19" t="s">
        <v>127</v>
      </c>
      <c r="D18" s="7"/>
      <c r="E18" s="109"/>
      <c r="F18" s="109"/>
      <c r="G18" s="109"/>
      <c r="H18" s="108">
        <f t="shared" si="0"/>
        <v>0</v>
      </c>
    </row>
    <row r="19" spans="2:8" ht="21.75" customHeight="1" thickBot="1" x14ac:dyDescent="0.3">
      <c r="B19" s="51">
        <v>5</v>
      </c>
      <c r="C19" s="18" t="s">
        <v>105</v>
      </c>
      <c r="D19" s="51">
        <v>46</v>
      </c>
      <c r="E19" s="110">
        <f>'Travel Expenses, Code 46'!E22:E22</f>
        <v>0</v>
      </c>
      <c r="F19" s="110">
        <f>'Travel Expenses, Code 46'!F22:F22</f>
        <v>0</v>
      </c>
      <c r="G19" s="110">
        <f>'Travel Expenses, Code 46'!G22:G22</f>
        <v>0</v>
      </c>
      <c r="H19" s="108">
        <f t="shared" si="0"/>
        <v>0</v>
      </c>
    </row>
    <row r="20" spans="2:8" ht="21.75" customHeight="1" thickBot="1" x14ac:dyDescent="0.3">
      <c r="B20" s="6"/>
      <c r="C20" s="19" t="s">
        <v>128</v>
      </c>
      <c r="D20" s="6"/>
      <c r="E20" s="109"/>
      <c r="F20" s="109"/>
      <c r="G20" s="109"/>
      <c r="H20" s="108">
        <f t="shared" si="0"/>
        <v>0</v>
      </c>
    </row>
    <row r="21" spans="2:8" ht="21.75" customHeight="1" thickBot="1" x14ac:dyDescent="0.3">
      <c r="B21" s="7"/>
      <c r="C21" s="19" t="s">
        <v>129</v>
      </c>
      <c r="D21" s="7"/>
      <c r="E21" s="109" t="s">
        <v>108</v>
      </c>
      <c r="F21" s="109"/>
      <c r="G21" s="109"/>
      <c r="H21" s="108">
        <f t="shared" si="0"/>
        <v>0</v>
      </c>
    </row>
    <row r="22" spans="2:8" ht="21.75" customHeight="1" thickBot="1" x14ac:dyDescent="0.3">
      <c r="B22" s="51">
        <v>6</v>
      </c>
      <c r="C22" s="18" t="s">
        <v>106</v>
      </c>
      <c r="D22" s="51">
        <v>80</v>
      </c>
      <c r="E22" s="107">
        <f>'Employee Benefits, Code 80'!E20:E20</f>
        <v>0</v>
      </c>
      <c r="F22" s="107">
        <f>'Employee Benefits, Code 80'!F20:F20</f>
        <v>0</v>
      </c>
      <c r="G22" s="107">
        <f>'Employee Benefits, Code 80'!G20:G20</f>
        <v>0</v>
      </c>
      <c r="H22" s="108">
        <f t="shared" si="0"/>
        <v>0</v>
      </c>
    </row>
    <row r="23" spans="2:8" ht="21.75" customHeight="1" thickBot="1" x14ac:dyDescent="0.3">
      <c r="B23" s="6"/>
      <c r="C23" s="19" t="s">
        <v>130</v>
      </c>
      <c r="D23" s="6"/>
      <c r="E23" s="109"/>
      <c r="F23" s="109"/>
      <c r="G23" s="109"/>
      <c r="H23" s="108">
        <f t="shared" si="0"/>
        <v>0</v>
      </c>
    </row>
    <row r="24" spans="2:8" ht="21.75" customHeight="1" thickBot="1" x14ac:dyDescent="0.3">
      <c r="B24" s="7"/>
      <c r="C24" s="19" t="s">
        <v>131</v>
      </c>
      <c r="D24" s="7"/>
      <c r="E24" s="109" t="s">
        <v>108</v>
      </c>
      <c r="F24" s="109"/>
      <c r="G24" s="109"/>
      <c r="H24" s="108">
        <f t="shared" si="0"/>
        <v>0</v>
      </c>
    </row>
    <row r="25" spans="2:8" ht="21.75" customHeight="1" thickBot="1" x14ac:dyDescent="0.3">
      <c r="B25" s="7"/>
      <c r="C25" s="19" t="s">
        <v>132</v>
      </c>
      <c r="D25" s="7"/>
      <c r="E25" s="109"/>
      <c r="F25" s="109"/>
      <c r="G25" s="109"/>
      <c r="H25" s="108">
        <f t="shared" si="0"/>
        <v>0</v>
      </c>
    </row>
    <row r="26" spans="2:8" ht="21.75" customHeight="1" thickBot="1" x14ac:dyDescent="0.3">
      <c r="B26" s="7"/>
      <c r="C26" s="19" t="s">
        <v>133</v>
      </c>
      <c r="D26" s="7"/>
      <c r="E26" s="109"/>
      <c r="F26" s="109"/>
      <c r="G26" s="109"/>
      <c r="H26" s="108">
        <f t="shared" si="0"/>
        <v>0</v>
      </c>
    </row>
    <row r="27" spans="2:8" ht="21.75" customHeight="1" thickTop="1" thickBot="1" x14ac:dyDescent="0.3">
      <c r="B27" s="75">
        <v>7</v>
      </c>
      <c r="C27" s="71" t="s">
        <v>134</v>
      </c>
      <c r="D27" s="72"/>
      <c r="E27" s="112">
        <f>E11+E12+E15+E16+E19+E22</f>
        <v>0</v>
      </c>
      <c r="F27" s="112">
        <f>F11+F12+F15+F16+F19+F22</f>
        <v>0</v>
      </c>
      <c r="G27" s="112">
        <f>G11+G12+G15+G16+G19+G22</f>
        <v>0</v>
      </c>
      <c r="H27" s="113">
        <f>H11+H12+H15+H16+H19+H22</f>
        <v>0</v>
      </c>
    </row>
    <row r="28" spans="2:8" ht="21.75" customHeight="1" thickBot="1" x14ac:dyDescent="0.3">
      <c r="B28" s="51">
        <v>8</v>
      </c>
      <c r="C28" s="18" t="s">
        <v>107</v>
      </c>
      <c r="D28" s="51">
        <v>90</v>
      </c>
      <c r="E28" s="107" t="e">
        <f>'Indirect Cost, Code 90'!#REF!</f>
        <v>#REF!</v>
      </c>
      <c r="F28" s="107">
        <f>'Indirect Cost, Code 90'!F7</f>
        <v>0</v>
      </c>
      <c r="G28" s="107">
        <f>'Indirect Cost, Code 90'!F8</f>
        <v>0</v>
      </c>
      <c r="H28" s="108" t="e">
        <f t="shared" si="0"/>
        <v>#REF!</v>
      </c>
    </row>
    <row r="29" spans="2:8" ht="21.75" customHeight="1" thickBot="1" x14ac:dyDescent="0.3">
      <c r="B29" s="74">
        <v>9</v>
      </c>
      <c r="C29" s="73" t="s">
        <v>109</v>
      </c>
      <c r="D29" s="74">
        <v>20</v>
      </c>
      <c r="E29" s="114" t="e">
        <f>'Equipment, Code 20'!#REF!</f>
        <v>#REF!</v>
      </c>
      <c r="F29" s="114">
        <f>'Equipment, Code 20'!E22:E22</f>
        <v>0</v>
      </c>
      <c r="G29" s="114">
        <f>'Equipment, Code 20'!F22:F22</f>
        <v>0</v>
      </c>
      <c r="H29" s="115" t="e">
        <f t="shared" si="0"/>
        <v>#REF!</v>
      </c>
    </row>
    <row r="30" spans="2:8" ht="21.75" customHeight="1" thickTop="1" thickBot="1" x14ac:dyDescent="0.3">
      <c r="B30" s="52">
        <v>10</v>
      </c>
      <c r="C30" s="69" t="s">
        <v>135</v>
      </c>
      <c r="D30" s="70"/>
      <c r="E30" s="116" t="e">
        <f>SUM(E27:E29)</f>
        <v>#REF!</v>
      </c>
      <c r="F30" s="116">
        <f>SUM(F27:F29)</f>
        <v>0</v>
      </c>
      <c r="G30" s="116">
        <f>SUM(G27:G29)</f>
        <v>0</v>
      </c>
      <c r="H30" s="117" t="e">
        <f t="shared" si="0"/>
        <v>#REF!</v>
      </c>
    </row>
    <row r="31" spans="2:8" ht="15.75" thickBot="1" x14ac:dyDescent="0.3"/>
    <row r="32" spans="2:8" s="61" customFormat="1" ht="48" customHeight="1" thickBot="1" x14ac:dyDescent="0.3">
      <c r="B32" s="387" t="s">
        <v>136</v>
      </c>
      <c r="C32" s="388"/>
      <c r="D32" s="388"/>
      <c r="E32" s="388"/>
      <c r="F32" s="388"/>
      <c r="G32" s="388"/>
      <c r="H32" s="389"/>
    </row>
  </sheetData>
  <mergeCells count="7">
    <mergeCell ref="B32:H32"/>
    <mergeCell ref="C8:G8"/>
    <mergeCell ref="C2:D2"/>
    <mergeCell ref="C3:D3"/>
    <mergeCell ref="C4:D4"/>
    <mergeCell ref="C5:D5"/>
    <mergeCell ref="C6:D6"/>
  </mergeCells>
  <printOptions horizontalCentered="1" verticalCentered="1"/>
  <pageMargins left="0.2" right="0.2" top="0.5" bottom="0.5" header="0.3" footer="0.3"/>
  <pageSetup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03888-11D6-4A70-988F-5E22E136B104}">
  <sheetPr codeName="Sheet13"/>
  <dimension ref="A1:G11"/>
  <sheetViews>
    <sheetView workbookViewId="0">
      <selection sqref="A1:G1"/>
    </sheetView>
  </sheetViews>
  <sheetFormatPr defaultRowHeight="15" x14ac:dyDescent="0.25"/>
  <cols>
    <col min="1" max="1" width="32.7109375" style="200" customWidth="1"/>
    <col min="2" max="2" width="9.140625" customWidth="1"/>
    <col min="3" max="3" width="11.85546875" customWidth="1"/>
    <col min="4" max="4" width="9.140625" style="205" customWidth="1"/>
    <col min="5" max="5" width="14.7109375" customWidth="1"/>
    <col min="6" max="6" width="9.140625" customWidth="1"/>
    <col min="7" max="7" width="9.140625" hidden="1" customWidth="1"/>
  </cols>
  <sheetData>
    <row r="1" spans="1:7" ht="72.599999999999994" customHeight="1" thickBot="1" x14ac:dyDescent="0.3">
      <c r="A1" s="396" t="s">
        <v>137</v>
      </c>
      <c r="B1" s="397"/>
      <c r="C1" s="397"/>
      <c r="D1" s="397"/>
      <c r="E1" s="397"/>
      <c r="F1" s="397"/>
      <c r="G1" s="398"/>
    </row>
    <row r="2" spans="1:7" ht="48" thickBot="1" x14ac:dyDescent="0.3">
      <c r="A2" s="217" t="s">
        <v>138</v>
      </c>
      <c r="B2" s="218"/>
      <c r="C2" s="218"/>
      <c r="D2" s="218"/>
      <c r="E2" s="219" t="s">
        <v>139</v>
      </c>
      <c r="F2" s="220" t="s">
        <v>140</v>
      </c>
      <c r="G2" s="179"/>
    </row>
    <row r="3" spans="1:7" ht="15.75" x14ac:dyDescent="0.25">
      <c r="A3" s="202" t="s">
        <v>141</v>
      </c>
      <c r="B3" s="399"/>
      <c r="C3" s="399"/>
      <c r="D3" s="399"/>
      <c r="E3" s="221"/>
      <c r="F3" s="224">
        <f>E3</f>
        <v>0</v>
      </c>
      <c r="G3" s="201"/>
    </row>
    <row r="4" spans="1:7" ht="15.75" x14ac:dyDescent="0.25">
      <c r="A4" s="203" t="s">
        <v>142</v>
      </c>
      <c r="B4" s="400"/>
      <c r="C4" s="400"/>
      <c r="D4" s="400"/>
      <c r="E4" s="222"/>
      <c r="F4" s="225">
        <f>F3+E4</f>
        <v>0</v>
      </c>
      <c r="G4" s="201"/>
    </row>
    <row r="5" spans="1:7" ht="15.75" x14ac:dyDescent="0.25">
      <c r="A5" s="203" t="s">
        <v>143</v>
      </c>
      <c r="B5" s="400"/>
      <c r="C5" s="400"/>
      <c r="D5" s="400"/>
      <c r="E5" s="222"/>
      <c r="F5" s="225">
        <f>F4+E5</f>
        <v>0</v>
      </c>
      <c r="G5" s="201"/>
    </row>
    <row r="6" spans="1:7" ht="16.5" thickBot="1" x14ac:dyDescent="0.3">
      <c r="A6" s="204" t="s">
        <v>144</v>
      </c>
      <c r="B6" s="400"/>
      <c r="C6" s="400"/>
      <c r="D6" s="400"/>
      <c r="E6" s="222"/>
      <c r="F6" s="225">
        <f>F5+E6</f>
        <v>0</v>
      </c>
      <c r="G6" s="201"/>
    </row>
    <row r="7" spans="1:7" ht="32.25" thickBot="1" x14ac:dyDescent="0.3">
      <c r="A7" s="21" t="s">
        <v>145</v>
      </c>
      <c r="B7" s="400"/>
      <c r="C7" s="400"/>
      <c r="D7" s="400"/>
      <c r="E7" s="223"/>
      <c r="F7" s="226">
        <f>F6</f>
        <v>0</v>
      </c>
      <c r="G7" s="201"/>
    </row>
    <row r="8" spans="1:7" x14ac:dyDescent="0.25">
      <c r="A8" s="402" t="s">
        <v>146</v>
      </c>
      <c r="B8" s="400"/>
      <c r="C8" s="400"/>
      <c r="D8" s="400"/>
      <c r="E8" s="215"/>
      <c r="F8" s="227"/>
      <c r="G8" s="201"/>
    </row>
    <row r="9" spans="1:7" x14ac:dyDescent="0.25">
      <c r="A9" s="403"/>
      <c r="B9" s="400"/>
      <c r="C9" s="400"/>
      <c r="D9" s="400"/>
      <c r="E9" s="216"/>
      <c r="F9" s="228"/>
      <c r="G9" s="201"/>
    </row>
    <row r="10" spans="1:7" ht="15.75" thickBot="1" x14ac:dyDescent="0.3">
      <c r="A10" s="404"/>
      <c r="B10" s="401"/>
      <c r="C10" s="401"/>
      <c r="D10" s="401"/>
      <c r="E10" s="229"/>
      <c r="F10" s="230"/>
      <c r="G10" s="201"/>
    </row>
    <row r="11" spans="1:7" x14ac:dyDescent="0.25">
      <c r="A11" s="405" t="s">
        <v>147</v>
      </c>
      <c r="B11" s="406"/>
      <c r="C11" s="406"/>
      <c r="D11" s="406"/>
      <c r="E11" s="406"/>
      <c r="F11" s="406"/>
      <c r="G11" s="201"/>
    </row>
  </sheetData>
  <protectedRanges>
    <protectedRange algorithmName="SHA-512" hashValue="c93n/iIkEvL3A/2kNXqR/lWS6b3KoEi5r4eVv15bXt438qGWxjV9F5hxO6z46bJUGIvilLr2ZmNLE83wtkqsqw==" saltValue="RSvPk00VCyKexMzVbCDbyA==" spinCount="100000" sqref="E3:E6" name="FTE_1"/>
  </protectedRanges>
  <mergeCells count="4">
    <mergeCell ref="A1:G1"/>
    <mergeCell ref="B3:D10"/>
    <mergeCell ref="A8:A10"/>
    <mergeCell ref="A11:F11"/>
  </mergeCells>
  <dataValidations count="1">
    <dataValidation type="whole" allowBlank="1" showInputMessage="1" showErrorMessage="1" sqref="E3:E6" xr:uid="{7EE53313-D667-4AD7-9C51-6447BD51A3B5}">
      <formula1>0</formula1>
      <formula2>400000</formula2>
    </dataValidation>
  </dataValidations>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466A5-C34B-40EF-89AF-3BB3042F923A}">
  <sheetPr codeName="Sheet14"/>
  <dimension ref="A1:H8"/>
  <sheetViews>
    <sheetView workbookViewId="0">
      <selection activeCell="D8" sqref="D8"/>
    </sheetView>
  </sheetViews>
  <sheetFormatPr defaultColWidth="0" defaultRowHeight="15" zeroHeight="1" x14ac:dyDescent="0.25"/>
  <cols>
    <col min="1" max="1" width="34.7109375" style="208" customWidth="1"/>
    <col min="2" max="2" width="22.7109375" style="209" customWidth="1"/>
    <col min="3" max="3" width="26.140625" style="210" customWidth="1"/>
    <col min="4" max="4" width="17.5703125" style="2" customWidth="1"/>
    <col min="5" max="5" width="21.28515625" style="2" customWidth="1"/>
    <col min="6" max="6" width="19.5703125" style="2" customWidth="1"/>
    <col min="7" max="7" width="19.140625" style="2" customWidth="1"/>
    <col min="8" max="8" width="13.5703125" style="2" customWidth="1"/>
    <col min="9" max="16384" width="8.85546875" style="2" hidden="1"/>
  </cols>
  <sheetData>
    <row r="1" spans="1:8" ht="25.15" customHeight="1" x14ac:dyDescent="0.25">
      <c r="A1" s="407"/>
      <c r="B1" s="407"/>
      <c r="C1" s="407"/>
      <c r="D1" s="407"/>
      <c r="E1" s="407"/>
      <c r="F1" s="407"/>
      <c r="G1" s="407"/>
      <c r="H1" s="407"/>
    </row>
    <row r="2" spans="1:8" s="234" customFormat="1" ht="47.25" x14ac:dyDescent="0.25">
      <c r="A2" s="231" t="s">
        <v>148</v>
      </c>
      <c r="B2" s="232" t="s">
        <v>149</v>
      </c>
      <c r="C2" s="233" t="s">
        <v>150</v>
      </c>
      <c r="D2" s="231" t="s">
        <v>151</v>
      </c>
      <c r="E2" s="231" t="s">
        <v>152</v>
      </c>
      <c r="F2" s="231" t="s">
        <v>153</v>
      </c>
      <c r="G2" s="231" t="s">
        <v>154</v>
      </c>
      <c r="H2" s="231" t="s">
        <v>155</v>
      </c>
    </row>
    <row r="3" spans="1:8" s="37" customFormat="1" ht="19.899999999999999" customHeight="1" x14ac:dyDescent="0.25">
      <c r="A3" s="211" t="s">
        <v>156</v>
      </c>
      <c r="B3" s="243" t="e">
        <f>H3/D7</f>
        <v>#DIV/0!</v>
      </c>
      <c r="C3" s="235" t="e">
        <f>D3/D7</f>
        <v>#DIV/0!</v>
      </c>
      <c r="D3" s="239"/>
      <c r="E3" s="240"/>
      <c r="F3" s="212" t="e">
        <f>E3/E6</f>
        <v>#DIV/0!</v>
      </c>
      <c r="G3" s="240"/>
      <c r="H3" s="241">
        <f>G3+E3+D3</f>
        <v>0</v>
      </c>
    </row>
    <row r="4" spans="1:8" s="37" customFormat="1" ht="19.899999999999999" customHeight="1" x14ac:dyDescent="0.25">
      <c r="A4" s="211" t="s">
        <v>157</v>
      </c>
      <c r="B4" s="243" t="e">
        <f>H4/D7</f>
        <v>#DIV/0!</v>
      </c>
      <c r="C4" s="235" t="e">
        <f>D4/D7</f>
        <v>#DIV/0!</v>
      </c>
      <c r="D4" s="239"/>
      <c r="E4" s="240"/>
      <c r="F4" s="212" t="e">
        <f>E4/E6</f>
        <v>#DIV/0!</v>
      </c>
      <c r="G4" s="240"/>
      <c r="H4" s="241">
        <f>G4+E4+D4</f>
        <v>0</v>
      </c>
    </row>
    <row r="5" spans="1:8" s="37" customFormat="1" ht="19.899999999999999" customHeight="1" x14ac:dyDescent="0.25">
      <c r="A5" s="211" t="s">
        <v>158</v>
      </c>
      <c r="B5" s="243" t="e">
        <f>H5/D7</f>
        <v>#DIV/0!</v>
      </c>
      <c r="C5" s="235" t="e">
        <f>D5/D7</f>
        <v>#DIV/0!</v>
      </c>
      <c r="D5" s="239"/>
      <c r="E5" s="240"/>
      <c r="F5" s="212" t="e">
        <f>E5/E6</f>
        <v>#DIV/0!</v>
      </c>
      <c r="G5" s="240"/>
      <c r="H5" s="241">
        <f>G5+E5+D5</f>
        <v>0</v>
      </c>
    </row>
    <row r="6" spans="1:8" ht="19.899999999999999" customHeight="1" x14ac:dyDescent="0.25">
      <c r="A6" s="213" t="s">
        <v>159</v>
      </c>
      <c r="B6" s="244" t="e">
        <f t="shared" ref="B6:H6" si="0">SUM(B3:B5)</f>
        <v>#DIV/0!</v>
      </c>
      <c r="C6" s="236" t="e">
        <f t="shared" si="0"/>
        <v>#DIV/0!</v>
      </c>
      <c r="D6" s="238">
        <f>SUM(D3:D5)</f>
        <v>0</v>
      </c>
      <c r="E6" s="238">
        <f t="shared" si="0"/>
        <v>0</v>
      </c>
      <c r="F6" s="242" t="e">
        <f t="shared" si="0"/>
        <v>#DIV/0!</v>
      </c>
      <c r="G6" s="238">
        <f t="shared" si="0"/>
        <v>0</v>
      </c>
      <c r="H6" s="238">
        <f t="shared" si="0"/>
        <v>0</v>
      </c>
    </row>
    <row r="7" spans="1:8" ht="32.1" customHeight="1" x14ac:dyDescent="0.25">
      <c r="A7" s="415"/>
      <c r="B7" s="408" t="s">
        <v>160</v>
      </c>
      <c r="C7" s="408"/>
      <c r="D7" s="214"/>
      <c r="E7" s="411"/>
      <c r="F7" s="412"/>
      <c r="G7" s="412"/>
      <c r="H7" s="412"/>
    </row>
    <row r="8" spans="1:8" ht="19.899999999999999" customHeight="1" x14ac:dyDescent="0.25">
      <c r="A8" s="416"/>
      <c r="B8" s="409" t="s">
        <v>161</v>
      </c>
      <c r="C8" s="410"/>
      <c r="D8" s="237">
        <f>D7*9550</f>
        <v>0</v>
      </c>
      <c r="E8" s="413"/>
      <c r="F8" s="414"/>
      <c r="G8" s="414"/>
      <c r="H8" s="414"/>
    </row>
  </sheetData>
  <mergeCells count="5">
    <mergeCell ref="A1:H1"/>
    <mergeCell ref="B7:C7"/>
    <mergeCell ref="B8:C8"/>
    <mergeCell ref="E7:H8"/>
    <mergeCell ref="A7:A8"/>
  </mergeCells>
  <conditionalFormatting sqref="D6">
    <cfRule type="cellIs" dxfId="1" priority="1" operator="greaterThan">
      <formula>$D$8</formula>
    </cfRule>
  </conditionalFormatting>
  <pageMargins left="0.7" right="0.7" top="0.75" bottom="0.75" header="0.3" footer="0.3"/>
  <pageSetup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36564-74A4-4C6C-B74D-5687E1C3871C}">
  <dimension ref="A1:H8"/>
  <sheetViews>
    <sheetView tabSelected="1" workbookViewId="0">
      <selection sqref="A1:H1"/>
    </sheetView>
  </sheetViews>
  <sheetFormatPr defaultColWidth="0" defaultRowHeight="15" customHeight="1" zeroHeight="1" x14ac:dyDescent="0.25"/>
  <cols>
    <col min="1" max="1" width="34.7109375" style="208" customWidth="1"/>
    <col min="2" max="2" width="22.7109375" style="209" customWidth="1"/>
    <col min="3" max="3" width="26.140625" style="210" customWidth="1"/>
    <col min="4" max="4" width="17.5703125" style="2" customWidth="1"/>
    <col min="5" max="5" width="21.28515625" style="2" customWidth="1"/>
    <col min="6" max="6" width="19.5703125" style="2" customWidth="1"/>
    <col min="7" max="7" width="19.140625" style="2" customWidth="1"/>
    <col min="8" max="8" width="13.5703125" style="2" customWidth="1"/>
    <col min="9" max="16384" width="8.85546875" style="2" hidden="1"/>
  </cols>
  <sheetData>
    <row r="1" spans="1:8" ht="25.15" customHeight="1" x14ac:dyDescent="0.25">
      <c r="A1" s="417" t="s">
        <v>162</v>
      </c>
      <c r="B1" s="418"/>
      <c r="C1" s="418"/>
      <c r="D1" s="418"/>
      <c r="E1" s="418"/>
      <c r="F1" s="418"/>
      <c r="G1" s="418"/>
      <c r="H1" s="418"/>
    </row>
    <row r="2" spans="1:8" s="234" customFormat="1" ht="47.25" x14ac:dyDescent="0.25">
      <c r="A2" s="231" t="s">
        <v>148</v>
      </c>
      <c r="B2" s="232" t="s">
        <v>149</v>
      </c>
      <c r="C2" s="233" t="s">
        <v>150</v>
      </c>
      <c r="D2" s="231" t="s">
        <v>151</v>
      </c>
      <c r="E2" s="231" t="s">
        <v>152</v>
      </c>
      <c r="F2" s="231" t="s">
        <v>153</v>
      </c>
      <c r="G2" s="231" t="s">
        <v>154</v>
      </c>
      <c r="H2" s="231" t="s">
        <v>155</v>
      </c>
    </row>
    <row r="3" spans="1:8" s="37" customFormat="1" ht="19.899999999999999" customHeight="1" x14ac:dyDescent="0.25">
      <c r="A3" s="211" t="s">
        <v>156</v>
      </c>
      <c r="B3" s="243" t="e">
        <f>H3/D7</f>
        <v>#DIV/0!</v>
      </c>
      <c r="C3" s="235" t="e">
        <f>D3/D7</f>
        <v>#DIV/0!</v>
      </c>
      <c r="D3" s="239"/>
      <c r="E3" s="240"/>
      <c r="F3" s="212" t="e">
        <f>E3/E6</f>
        <v>#DIV/0!</v>
      </c>
      <c r="G3" s="240"/>
      <c r="H3" s="241">
        <f>G3+E3+D3</f>
        <v>0</v>
      </c>
    </row>
    <row r="4" spans="1:8" s="37" customFormat="1" ht="19.899999999999999" customHeight="1" x14ac:dyDescent="0.25">
      <c r="A4" s="211" t="s">
        <v>157</v>
      </c>
      <c r="B4" s="243" t="e">
        <f>H4/D7</f>
        <v>#DIV/0!</v>
      </c>
      <c r="C4" s="235" t="e">
        <f>D4/D7</f>
        <v>#DIV/0!</v>
      </c>
      <c r="D4" s="239"/>
      <c r="E4" s="240"/>
      <c r="F4" s="212" t="e">
        <f>E4/E6</f>
        <v>#DIV/0!</v>
      </c>
      <c r="G4" s="240"/>
      <c r="H4" s="241">
        <f>G4+E4+D4</f>
        <v>0</v>
      </c>
    </row>
    <row r="5" spans="1:8" s="37" customFormat="1" ht="19.899999999999999" customHeight="1" x14ac:dyDescent="0.25">
      <c r="A5" s="211" t="s">
        <v>158</v>
      </c>
      <c r="B5" s="243" t="e">
        <f>H5/D7</f>
        <v>#DIV/0!</v>
      </c>
      <c r="C5" s="235" t="e">
        <f>D5/D7</f>
        <v>#DIV/0!</v>
      </c>
      <c r="D5" s="239"/>
      <c r="E5" s="240"/>
      <c r="F5" s="212" t="e">
        <f>E5/E6</f>
        <v>#DIV/0!</v>
      </c>
      <c r="G5" s="240"/>
      <c r="H5" s="241">
        <f>G5+E5+D5</f>
        <v>0</v>
      </c>
    </row>
    <row r="6" spans="1:8" ht="19.899999999999999" customHeight="1" x14ac:dyDescent="0.25">
      <c r="A6" s="213" t="s">
        <v>159</v>
      </c>
      <c r="B6" s="244" t="e">
        <f t="shared" ref="B6:H6" si="0">SUM(B3:B5)</f>
        <v>#DIV/0!</v>
      </c>
      <c r="C6" s="236" t="e">
        <f t="shared" si="0"/>
        <v>#DIV/0!</v>
      </c>
      <c r="D6" s="238">
        <f>SUM(D3:D5)</f>
        <v>0</v>
      </c>
      <c r="E6" s="238">
        <f t="shared" si="0"/>
        <v>0</v>
      </c>
      <c r="F6" s="242" t="e">
        <f t="shared" si="0"/>
        <v>#DIV/0!</v>
      </c>
      <c r="G6" s="238">
        <f t="shared" si="0"/>
        <v>0</v>
      </c>
      <c r="H6" s="238">
        <f t="shared" si="0"/>
        <v>0</v>
      </c>
    </row>
    <row r="7" spans="1:8" ht="32.1" customHeight="1" x14ac:dyDescent="0.25">
      <c r="A7" s="415"/>
      <c r="B7" s="408" t="s">
        <v>160</v>
      </c>
      <c r="C7" s="408"/>
      <c r="D7" s="214"/>
      <c r="E7" s="411"/>
      <c r="F7" s="412"/>
      <c r="G7" s="412"/>
      <c r="H7" s="412"/>
    </row>
    <row r="8" spans="1:8" ht="19.899999999999999" customHeight="1" x14ac:dyDescent="0.25">
      <c r="A8" s="416"/>
      <c r="B8" s="409" t="s">
        <v>161</v>
      </c>
      <c r="C8" s="410"/>
      <c r="D8" s="237">
        <f>D7*10100</f>
        <v>0</v>
      </c>
      <c r="E8" s="413"/>
      <c r="F8" s="414"/>
      <c r="G8" s="414"/>
      <c r="H8" s="414"/>
    </row>
  </sheetData>
  <mergeCells count="5">
    <mergeCell ref="A1:H1"/>
    <mergeCell ref="A7:A8"/>
    <mergeCell ref="B7:C7"/>
    <mergeCell ref="E7:H8"/>
    <mergeCell ref="B8:C8"/>
  </mergeCells>
  <conditionalFormatting sqref="D6">
    <cfRule type="cellIs" dxfId="0" priority="1" operator="greaterThan">
      <formula>$D$8</formula>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8FEAFF"/>
    <pageSetUpPr fitToPage="1"/>
  </sheetPr>
  <dimension ref="A1:L20"/>
  <sheetViews>
    <sheetView zoomScale="85" zoomScaleNormal="85" workbookViewId="0">
      <selection activeCell="A2" sqref="A2:H2"/>
    </sheetView>
  </sheetViews>
  <sheetFormatPr defaultColWidth="0" defaultRowHeight="15" zeroHeight="1" x14ac:dyDescent="0.25"/>
  <cols>
    <col min="1" max="1" width="30.7109375" style="2" customWidth="1"/>
    <col min="2" max="2" width="16.7109375" style="2" customWidth="1"/>
    <col min="3" max="3" width="4.5703125" style="2" customWidth="1"/>
    <col min="4" max="4" width="4.7109375" style="2" customWidth="1"/>
    <col min="5" max="5" width="50.7109375" style="2" customWidth="1"/>
    <col min="6" max="6" width="4.7109375" style="2" customWidth="1"/>
    <col min="7" max="7" width="3.85546875" style="2" customWidth="1"/>
    <col min="8" max="8" width="47.5703125" style="2" customWidth="1"/>
    <col min="9" max="9" width="9.140625" hidden="1" customWidth="1"/>
    <col min="10" max="10" width="11.28515625" style="2" hidden="1" customWidth="1"/>
    <col min="11" max="12" width="0" style="2" hidden="1" customWidth="1"/>
    <col min="13" max="16384" width="9.140625" style="2" hidden="1"/>
  </cols>
  <sheetData>
    <row r="1" spans="1:12" ht="80.25" customHeight="1" x14ac:dyDescent="0.45">
      <c r="A1" s="257" t="s">
        <v>19</v>
      </c>
      <c r="B1" s="258"/>
      <c r="C1" s="258"/>
      <c r="D1" s="258"/>
      <c r="E1" s="258"/>
      <c r="F1" s="258"/>
      <c r="G1" s="258"/>
      <c r="H1" s="259"/>
      <c r="J1" s="3"/>
      <c r="K1" s="8"/>
      <c r="L1" s="3"/>
    </row>
    <row r="2" spans="1:12" ht="27.2" customHeight="1" x14ac:dyDescent="0.45">
      <c r="A2" s="254" t="s">
        <v>20</v>
      </c>
      <c r="B2" s="255"/>
      <c r="C2" s="255"/>
      <c r="D2" s="255"/>
      <c r="E2" s="255"/>
      <c r="F2" s="255"/>
      <c r="G2" s="255"/>
      <c r="H2" s="256"/>
      <c r="J2" s="3"/>
      <c r="K2" s="8"/>
      <c r="L2" s="3"/>
    </row>
    <row r="3" spans="1:12" ht="101.25" customHeight="1" thickBot="1" x14ac:dyDescent="0.3">
      <c r="A3" s="131"/>
      <c r="B3" s="132"/>
      <c r="C3" s="260" t="s">
        <v>21</v>
      </c>
      <c r="D3" s="261"/>
      <c r="E3" s="261"/>
      <c r="F3" s="261"/>
      <c r="G3" s="262"/>
      <c r="H3" s="176" t="s">
        <v>22</v>
      </c>
      <c r="J3" s="3"/>
      <c r="K3" s="9"/>
      <c r="L3" s="3"/>
    </row>
    <row r="4" spans="1:12" ht="34.700000000000003" customHeight="1" thickBot="1" x14ac:dyDescent="0.3">
      <c r="A4" s="263" t="s">
        <v>23</v>
      </c>
      <c r="B4" s="264"/>
      <c r="C4" s="264"/>
      <c r="D4" s="264"/>
      <c r="E4" s="264"/>
      <c r="F4" s="265"/>
      <c r="G4" s="183"/>
      <c r="H4" s="133" t="s">
        <v>24</v>
      </c>
      <c r="J4" s="3"/>
    </row>
    <row r="5" spans="1:12" ht="36" customHeight="1" thickBot="1" x14ac:dyDescent="0.3">
      <c r="A5" s="269"/>
      <c r="B5" s="270"/>
      <c r="C5" s="270"/>
      <c r="D5" s="270"/>
      <c r="E5" s="270"/>
      <c r="F5" s="271"/>
      <c r="G5" s="184"/>
      <c r="H5" s="134"/>
      <c r="J5" s="3"/>
      <c r="K5" s="3"/>
      <c r="L5" s="3"/>
    </row>
    <row r="6" spans="1:12" ht="15" customHeight="1" thickBot="1" x14ac:dyDescent="0.3">
      <c r="A6" s="198"/>
      <c r="B6" s="181"/>
      <c r="C6" s="181"/>
      <c r="D6" s="181"/>
      <c r="E6" s="181"/>
      <c r="F6" s="181"/>
      <c r="G6" s="181"/>
      <c r="H6" s="186"/>
      <c r="J6" s="3"/>
      <c r="K6" s="3"/>
      <c r="L6" s="3"/>
    </row>
    <row r="7" spans="1:12" ht="36.75" customHeight="1" x14ac:dyDescent="0.25">
      <c r="A7" s="130" t="s">
        <v>25</v>
      </c>
      <c r="B7" s="274"/>
      <c r="C7" s="275"/>
      <c r="D7" s="275"/>
      <c r="E7" s="275"/>
      <c r="F7" s="276"/>
      <c r="G7" s="185"/>
      <c r="H7" s="186"/>
      <c r="J7" s="3"/>
    </row>
    <row r="8" spans="1:12" ht="36.75" customHeight="1" x14ac:dyDescent="0.25">
      <c r="A8" s="128" t="s">
        <v>26</v>
      </c>
      <c r="B8" s="277"/>
      <c r="C8" s="278"/>
      <c r="D8" s="278"/>
      <c r="E8" s="278"/>
      <c r="F8" s="279"/>
      <c r="G8" s="185"/>
      <c r="H8" s="186"/>
      <c r="J8" s="3"/>
    </row>
    <row r="9" spans="1:12" ht="36.75" customHeight="1" x14ac:dyDescent="0.25">
      <c r="A9" s="128" t="s">
        <v>27</v>
      </c>
      <c r="B9" s="277"/>
      <c r="C9" s="278"/>
      <c r="D9" s="278"/>
      <c r="E9" s="278"/>
      <c r="F9" s="279"/>
      <c r="G9" s="185"/>
      <c r="H9" s="186"/>
      <c r="J9" s="3"/>
    </row>
    <row r="10" spans="1:12" ht="36.75" customHeight="1" thickBot="1" x14ac:dyDescent="0.3">
      <c r="A10" s="129" t="s">
        <v>28</v>
      </c>
      <c r="B10" s="280"/>
      <c r="C10" s="281"/>
      <c r="D10" s="281"/>
      <c r="E10" s="281"/>
      <c r="F10" s="282"/>
      <c r="G10" s="185"/>
      <c r="H10" s="186"/>
      <c r="J10" s="3"/>
    </row>
    <row r="11" spans="1:12" ht="19.5" customHeight="1" thickBot="1" x14ac:dyDescent="0.3">
      <c r="A11" s="197"/>
      <c r="B11" s="187"/>
      <c r="C11" s="187"/>
      <c r="D11" s="187"/>
      <c r="E11" s="272"/>
      <c r="F11" s="272"/>
      <c r="G11" s="272"/>
      <c r="H11" s="273"/>
      <c r="J11" s="4"/>
    </row>
    <row r="12" spans="1:12" s="13" customFormat="1" ht="21.95" customHeight="1" x14ac:dyDescent="0.3">
      <c r="A12" s="266" t="s">
        <v>29</v>
      </c>
      <c r="B12" s="267"/>
      <c r="C12" s="268"/>
      <c r="D12" s="188"/>
      <c r="E12" s="135" t="s">
        <v>30</v>
      </c>
      <c r="F12" s="188"/>
      <c r="G12" s="266" t="s">
        <v>31</v>
      </c>
      <c r="H12" s="268"/>
      <c r="J12" s="12"/>
    </row>
    <row r="13" spans="1:12" ht="30" customHeight="1" thickBot="1" x14ac:dyDescent="0.3">
      <c r="A13" s="283"/>
      <c r="B13" s="284"/>
      <c r="C13" s="285"/>
      <c r="D13" s="189"/>
      <c r="E13" s="10"/>
      <c r="F13" s="189"/>
      <c r="G13" s="283"/>
      <c r="H13" s="285"/>
      <c r="I13" s="2"/>
      <c r="J13" s="14"/>
    </row>
    <row r="14" spans="1:12" s="13" customFormat="1" ht="21.95" customHeight="1" x14ac:dyDescent="0.3">
      <c r="A14" s="286" t="s">
        <v>32</v>
      </c>
      <c r="B14" s="287"/>
      <c r="C14" s="288"/>
      <c r="D14" s="190"/>
      <c r="E14" s="136" t="s">
        <v>32</v>
      </c>
      <c r="F14" s="190"/>
      <c r="G14" s="286" t="s">
        <v>32</v>
      </c>
      <c r="H14" s="288"/>
      <c r="J14" s="12"/>
    </row>
    <row r="15" spans="1:12" ht="30" customHeight="1" thickBot="1" x14ac:dyDescent="0.3">
      <c r="A15" s="295"/>
      <c r="B15" s="296"/>
      <c r="C15" s="297"/>
      <c r="D15" s="191"/>
      <c r="E15" s="137"/>
      <c r="F15" s="191"/>
      <c r="G15" s="295"/>
      <c r="H15" s="297"/>
      <c r="I15" s="2"/>
      <c r="J15" s="14"/>
    </row>
    <row r="16" spans="1:12" s="13" customFormat="1" ht="21.95" customHeight="1" x14ac:dyDescent="0.3">
      <c r="A16" s="298" t="s">
        <v>33</v>
      </c>
      <c r="B16" s="299"/>
      <c r="C16" s="300"/>
      <c r="D16" s="185"/>
      <c r="E16" s="138" t="s">
        <v>33</v>
      </c>
      <c r="F16" s="185"/>
      <c r="G16" s="298" t="s">
        <v>33</v>
      </c>
      <c r="H16" s="300"/>
      <c r="J16" s="12"/>
    </row>
    <row r="17" spans="1:10" ht="30" customHeight="1" thickBot="1" x14ac:dyDescent="0.3">
      <c r="A17" s="301"/>
      <c r="B17" s="302"/>
      <c r="C17" s="303"/>
      <c r="D17" s="192"/>
      <c r="E17" s="139"/>
      <c r="F17" s="192"/>
      <c r="G17" s="301"/>
      <c r="H17" s="303"/>
      <c r="I17" s="2"/>
      <c r="J17" s="14"/>
    </row>
    <row r="18" spans="1:10" s="13" customFormat="1" ht="21.95" customHeight="1" x14ac:dyDescent="0.3">
      <c r="A18" s="289" t="s">
        <v>34</v>
      </c>
      <c r="B18" s="290"/>
      <c r="C18" s="291"/>
      <c r="D18" s="193"/>
      <c r="E18" s="140" t="s">
        <v>34</v>
      </c>
      <c r="F18" s="193"/>
      <c r="G18" s="289" t="s">
        <v>34</v>
      </c>
      <c r="H18" s="291"/>
      <c r="J18" s="12"/>
    </row>
    <row r="19" spans="1:10" ht="30" customHeight="1" thickBot="1" x14ac:dyDescent="0.3">
      <c r="A19" s="292"/>
      <c r="B19" s="293"/>
      <c r="C19" s="294"/>
      <c r="D19" s="249"/>
      <c r="E19" s="11"/>
      <c r="F19" s="249"/>
      <c r="G19" s="292"/>
      <c r="H19" s="294"/>
      <c r="I19" s="2"/>
      <c r="J19" s="14"/>
    </row>
    <row r="20" spans="1:10" ht="15.75" thickBot="1" x14ac:dyDescent="0.3">
      <c r="A20" s="196"/>
      <c r="B20" s="194"/>
      <c r="C20" s="194"/>
      <c r="D20" s="194"/>
      <c r="E20" s="194"/>
      <c r="F20" s="194"/>
      <c r="G20" s="194"/>
      <c r="H20" s="195"/>
    </row>
  </sheetData>
  <mergeCells count="26">
    <mergeCell ref="A19:C19"/>
    <mergeCell ref="G19:H19"/>
    <mergeCell ref="A15:C15"/>
    <mergeCell ref="G15:H15"/>
    <mergeCell ref="A16:C16"/>
    <mergeCell ref="G16:H16"/>
    <mergeCell ref="A17:C17"/>
    <mergeCell ref="G17:H17"/>
    <mergeCell ref="A13:C13"/>
    <mergeCell ref="G13:H13"/>
    <mergeCell ref="A14:C14"/>
    <mergeCell ref="G14:H14"/>
    <mergeCell ref="A18:C18"/>
    <mergeCell ref="G18:H18"/>
    <mergeCell ref="A2:H2"/>
    <mergeCell ref="A1:H1"/>
    <mergeCell ref="C3:G3"/>
    <mergeCell ref="A4:F4"/>
    <mergeCell ref="A12:C12"/>
    <mergeCell ref="G12:H12"/>
    <mergeCell ref="A5:F5"/>
    <mergeCell ref="E11:H11"/>
    <mergeCell ref="B7:F7"/>
    <mergeCell ref="B8:F8"/>
    <mergeCell ref="B9:F9"/>
    <mergeCell ref="B10:F10"/>
  </mergeCells>
  <printOptions horizontalCentered="1" verticalCentered="1"/>
  <pageMargins left="0.2" right="0.2" top="0.5" bottom="0.5" header="0.3" footer="0.3"/>
  <pageSetup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8FEAFF"/>
    <pageSetUpPr fitToPage="1"/>
  </sheetPr>
  <dimension ref="A1:H22"/>
  <sheetViews>
    <sheetView zoomScaleNormal="100" workbookViewId="0">
      <selection activeCell="F20" sqref="F20"/>
    </sheetView>
  </sheetViews>
  <sheetFormatPr defaultColWidth="0" defaultRowHeight="15" zeroHeight="1" x14ac:dyDescent="0.25"/>
  <cols>
    <col min="1" max="1" width="35.7109375" style="200" customWidth="1"/>
    <col min="2" max="7" width="15.7109375" customWidth="1"/>
    <col min="8" max="8" width="15.7109375" style="44" customWidth="1"/>
    <col min="9" max="16384" width="9.140625" hidden="1"/>
  </cols>
  <sheetData>
    <row r="1" spans="1:8" s="49" customFormat="1" ht="15" customHeight="1" thickBot="1" x14ac:dyDescent="0.3">
      <c r="A1" s="315" t="s">
        <v>35</v>
      </c>
      <c r="B1" s="316"/>
      <c r="C1" s="312"/>
      <c r="D1" s="314"/>
      <c r="E1" s="312"/>
      <c r="F1" s="313"/>
      <c r="G1" s="313"/>
      <c r="H1" s="314"/>
    </row>
    <row r="2" spans="1:8" s="1" customFormat="1" ht="30" customHeight="1" thickBot="1" x14ac:dyDescent="0.4">
      <c r="A2" s="317"/>
      <c r="B2" s="318"/>
      <c r="C2" s="322"/>
      <c r="D2" s="323"/>
      <c r="E2" s="324"/>
      <c r="F2" s="325"/>
      <c r="G2" s="325"/>
      <c r="H2" s="326"/>
    </row>
    <row r="3" spans="1:8" s="45" customFormat="1" ht="12.95" customHeight="1" thickBot="1" x14ac:dyDescent="0.3">
      <c r="A3" s="306"/>
      <c r="B3" s="307"/>
      <c r="C3" s="307"/>
      <c r="D3" s="307"/>
      <c r="E3" s="307"/>
      <c r="F3" s="307"/>
      <c r="G3" s="307"/>
      <c r="H3" s="308"/>
    </row>
    <row r="4" spans="1:8" s="45" customFormat="1" ht="36" customHeight="1" x14ac:dyDescent="0.25">
      <c r="A4" s="319" t="s">
        <v>36</v>
      </c>
      <c r="B4" s="320"/>
      <c r="C4" s="320"/>
      <c r="D4" s="320"/>
      <c r="E4" s="320"/>
      <c r="F4" s="320"/>
      <c r="G4" s="320"/>
      <c r="H4" s="321"/>
    </row>
    <row r="5" spans="1:8" s="45" customFormat="1" ht="12.95" customHeight="1" thickBot="1" x14ac:dyDescent="0.3">
      <c r="A5" s="309"/>
      <c r="B5" s="310"/>
      <c r="C5" s="310"/>
      <c r="D5" s="310"/>
      <c r="E5" s="310"/>
      <c r="F5" s="310"/>
      <c r="G5" s="310"/>
      <c r="H5" s="311"/>
    </row>
    <row r="6" spans="1:8" s="22" customFormat="1" ht="48" customHeight="1" thickBot="1" x14ac:dyDescent="0.3">
      <c r="A6" s="21" t="s">
        <v>37</v>
      </c>
      <c r="B6" s="21" t="s">
        <v>38</v>
      </c>
      <c r="C6" s="21" t="s">
        <v>39</v>
      </c>
      <c r="D6" s="21" t="s">
        <v>40</v>
      </c>
      <c r="E6" s="21" t="s">
        <v>41</v>
      </c>
      <c r="F6" s="21" t="s">
        <v>42</v>
      </c>
      <c r="G6" s="24" t="s">
        <v>43</v>
      </c>
      <c r="H6" s="50" t="s">
        <v>44</v>
      </c>
    </row>
    <row r="7" spans="1:8" s="40" customFormat="1" ht="21.75" customHeight="1" x14ac:dyDescent="0.25">
      <c r="A7" s="76"/>
      <c r="B7" s="41"/>
      <c r="C7" s="83"/>
      <c r="D7" s="83"/>
      <c r="E7" s="83"/>
      <c r="F7" s="83"/>
      <c r="G7" s="84"/>
      <c r="H7" s="85">
        <f t="shared" ref="H7:H20" si="0">SUM(E7:G7)</f>
        <v>0</v>
      </c>
    </row>
    <row r="8" spans="1:8" s="40" customFormat="1" ht="21.75" customHeight="1" x14ac:dyDescent="0.25">
      <c r="A8" s="76"/>
      <c r="B8" s="41"/>
      <c r="C8" s="83"/>
      <c r="D8" s="83"/>
      <c r="E8" s="83"/>
      <c r="F8" s="83"/>
      <c r="G8" s="84"/>
      <c r="H8" s="85">
        <f t="shared" si="0"/>
        <v>0</v>
      </c>
    </row>
    <row r="9" spans="1:8" s="40" customFormat="1" ht="21.75" customHeight="1" x14ac:dyDescent="0.25">
      <c r="A9" s="76"/>
      <c r="B9" s="41"/>
      <c r="C9" s="83"/>
      <c r="D9" s="83"/>
      <c r="E9" s="83"/>
      <c r="F9" s="83"/>
      <c r="G9" s="84"/>
      <c r="H9" s="85">
        <f t="shared" si="0"/>
        <v>0</v>
      </c>
    </row>
    <row r="10" spans="1:8" s="40" customFormat="1" ht="21.75" customHeight="1" x14ac:dyDescent="0.25">
      <c r="A10" s="76"/>
      <c r="B10" s="41"/>
      <c r="C10" s="83"/>
      <c r="D10" s="83"/>
      <c r="E10" s="83"/>
      <c r="F10" s="83"/>
      <c r="G10" s="84"/>
      <c r="H10" s="85">
        <f t="shared" si="0"/>
        <v>0</v>
      </c>
    </row>
    <row r="11" spans="1:8" s="40" customFormat="1" ht="21.75" customHeight="1" x14ac:dyDescent="0.25">
      <c r="A11" s="76"/>
      <c r="B11" s="41"/>
      <c r="C11" s="83"/>
      <c r="D11" s="83"/>
      <c r="E11" s="83"/>
      <c r="F11" s="83"/>
      <c r="G11" s="84"/>
      <c r="H11" s="85">
        <f t="shared" si="0"/>
        <v>0</v>
      </c>
    </row>
    <row r="12" spans="1:8" s="40" customFormat="1" ht="21.75" customHeight="1" x14ac:dyDescent="0.25">
      <c r="A12" s="76"/>
      <c r="B12" s="41"/>
      <c r="C12" s="83"/>
      <c r="D12" s="83"/>
      <c r="E12" s="83"/>
      <c r="F12" s="83"/>
      <c r="G12" s="84"/>
      <c r="H12" s="85">
        <f t="shared" si="0"/>
        <v>0</v>
      </c>
    </row>
    <row r="13" spans="1:8" s="40" customFormat="1" ht="21.75" customHeight="1" x14ac:dyDescent="0.25">
      <c r="A13" s="76"/>
      <c r="B13" s="41"/>
      <c r="C13" s="83"/>
      <c r="D13" s="83"/>
      <c r="E13" s="83"/>
      <c r="F13" s="83"/>
      <c r="G13" s="84"/>
      <c r="H13" s="85">
        <f t="shared" si="0"/>
        <v>0</v>
      </c>
    </row>
    <row r="14" spans="1:8" s="40" customFormat="1" ht="21.75" customHeight="1" x14ac:dyDescent="0.25">
      <c r="A14" s="76"/>
      <c r="B14" s="41"/>
      <c r="C14" s="83"/>
      <c r="D14" s="83"/>
      <c r="E14" s="83"/>
      <c r="F14" s="83"/>
      <c r="G14" s="84"/>
      <c r="H14" s="85">
        <f t="shared" si="0"/>
        <v>0</v>
      </c>
    </row>
    <row r="15" spans="1:8" s="40" customFormat="1" ht="21.75" customHeight="1" x14ac:dyDescent="0.25">
      <c r="A15" s="76"/>
      <c r="B15" s="41"/>
      <c r="C15" s="83"/>
      <c r="D15" s="83"/>
      <c r="E15" s="83"/>
      <c r="F15" s="83"/>
      <c r="G15" s="84"/>
      <c r="H15" s="85">
        <f t="shared" si="0"/>
        <v>0</v>
      </c>
    </row>
    <row r="16" spans="1:8" s="40" customFormat="1" ht="21.75" customHeight="1" x14ac:dyDescent="0.25">
      <c r="A16" s="76"/>
      <c r="B16" s="41"/>
      <c r="C16" s="83"/>
      <c r="D16" s="83"/>
      <c r="E16" s="83"/>
      <c r="F16" s="83"/>
      <c r="G16" s="84"/>
      <c r="H16" s="85">
        <f t="shared" si="0"/>
        <v>0</v>
      </c>
    </row>
    <row r="17" spans="1:8" s="40" customFormat="1" ht="21.75" customHeight="1" x14ac:dyDescent="0.25">
      <c r="A17" s="77"/>
      <c r="B17" s="42"/>
      <c r="C17" s="86"/>
      <c r="D17" s="86"/>
      <c r="E17" s="86"/>
      <c r="F17" s="86"/>
      <c r="G17" s="87"/>
      <c r="H17" s="85">
        <f t="shared" si="0"/>
        <v>0</v>
      </c>
    </row>
    <row r="18" spans="1:8" s="40" customFormat="1" ht="21.75" customHeight="1" x14ac:dyDescent="0.25">
      <c r="A18" s="77"/>
      <c r="B18" s="42"/>
      <c r="C18" s="86"/>
      <c r="D18" s="86"/>
      <c r="E18" s="86"/>
      <c r="F18" s="86"/>
      <c r="G18" s="87"/>
      <c r="H18" s="85">
        <f t="shared" si="0"/>
        <v>0</v>
      </c>
    </row>
    <row r="19" spans="1:8" s="40" customFormat="1" ht="21.75" customHeight="1" x14ac:dyDescent="0.25">
      <c r="A19" s="77"/>
      <c r="B19" s="42"/>
      <c r="C19" s="86"/>
      <c r="D19" s="86"/>
      <c r="E19" s="86"/>
      <c r="F19" s="86"/>
      <c r="G19" s="87"/>
      <c r="H19" s="85">
        <f t="shared" si="0"/>
        <v>0</v>
      </c>
    </row>
    <row r="20" spans="1:8" s="40" customFormat="1" ht="21.75" customHeight="1" x14ac:dyDescent="0.25">
      <c r="A20" s="77"/>
      <c r="B20" s="42"/>
      <c r="C20" s="86"/>
      <c r="D20" s="86"/>
      <c r="E20" s="86"/>
      <c r="F20" s="86"/>
      <c r="G20" s="87"/>
      <c r="H20" s="85">
        <f t="shared" si="0"/>
        <v>0</v>
      </c>
    </row>
    <row r="21" spans="1:8" s="199" customFormat="1" ht="9.1999999999999993" customHeight="1" x14ac:dyDescent="0.25">
      <c r="A21" s="82"/>
      <c r="B21" s="88"/>
      <c r="C21" s="88"/>
      <c r="D21" s="88"/>
      <c r="E21" s="88"/>
      <c r="F21" s="88"/>
      <c r="G21" s="89"/>
      <c r="H21" s="248"/>
    </row>
    <row r="22" spans="1:8" s="43" customFormat="1" ht="21.95" customHeight="1" thickBot="1" x14ac:dyDescent="0.3">
      <c r="A22" s="47"/>
      <c r="B22" s="48"/>
      <c r="C22" s="304" t="s">
        <v>45</v>
      </c>
      <c r="D22" s="305"/>
      <c r="E22" s="90">
        <f>SUM(E7:E21)</f>
        <v>0</v>
      </c>
      <c r="F22" s="90">
        <f>SUM(F7:F21)</f>
        <v>0</v>
      </c>
      <c r="G22" s="91">
        <f>SUM(G7:G21)</f>
        <v>0</v>
      </c>
      <c r="H22" s="92">
        <f>SUM(H7:H18)</f>
        <v>0</v>
      </c>
    </row>
  </sheetData>
  <mergeCells count="9">
    <mergeCell ref="C22:D22"/>
    <mergeCell ref="A3:H3"/>
    <mergeCell ref="A5:H5"/>
    <mergeCell ref="E1:H1"/>
    <mergeCell ref="A1:B2"/>
    <mergeCell ref="A4:H4"/>
    <mergeCell ref="C1:D1"/>
    <mergeCell ref="C2:D2"/>
    <mergeCell ref="E2:H2"/>
  </mergeCells>
  <printOptions horizontalCentered="1" verticalCentered="1"/>
  <pageMargins left="0.2" right="0.2" top="0.5" bottom="0.5" header="0.3" footer="0.3"/>
  <pageSetup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8FEAFF"/>
    <pageSetUpPr fitToPage="1"/>
  </sheetPr>
  <dimension ref="A1:H22"/>
  <sheetViews>
    <sheetView zoomScaleNormal="100" workbookViewId="0">
      <selection activeCell="A4" sqref="A4:H4"/>
    </sheetView>
  </sheetViews>
  <sheetFormatPr defaultColWidth="0" defaultRowHeight="15" zeroHeight="1" x14ac:dyDescent="0.25"/>
  <cols>
    <col min="1" max="1" width="35.7109375" customWidth="1"/>
    <col min="2" max="8" width="15.7109375" customWidth="1"/>
    <col min="9" max="16384" width="9.140625" hidden="1"/>
  </cols>
  <sheetData>
    <row r="1" spans="1:8" s="49" customFormat="1" ht="15" customHeight="1" thickBot="1" x14ac:dyDescent="0.3">
      <c r="A1" s="315" t="s">
        <v>46</v>
      </c>
      <c r="B1" s="316"/>
      <c r="C1" s="312"/>
      <c r="D1" s="314"/>
      <c r="E1" s="312"/>
      <c r="F1" s="313"/>
      <c r="G1" s="313"/>
      <c r="H1" s="314"/>
    </row>
    <row r="2" spans="1:8" s="1" customFormat="1" ht="30" customHeight="1" thickBot="1" x14ac:dyDescent="0.4">
      <c r="A2" s="317"/>
      <c r="B2" s="318"/>
      <c r="C2" s="322"/>
      <c r="D2" s="323"/>
      <c r="E2" s="324"/>
      <c r="F2" s="325"/>
      <c r="G2" s="325"/>
      <c r="H2" s="326"/>
    </row>
    <row r="3" spans="1:8" s="45" customFormat="1" ht="12.95" customHeight="1" thickBot="1" x14ac:dyDescent="0.3">
      <c r="A3" s="306"/>
      <c r="B3" s="307"/>
      <c r="C3" s="307"/>
      <c r="D3" s="307"/>
      <c r="E3" s="307"/>
      <c r="F3" s="307"/>
      <c r="G3" s="307"/>
      <c r="H3" s="308"/>
    </row>
    <row r="4" spans="1:8" s="45" customFormat="1" ht="48" customHeight="1" x14ac:dyDescent="0.25">
      <c r="A4" s="327" t="s">
        <v>47</v>
      </c>
      <c r="B4" s="328"/>
      <c r="C4" s="328"/>
      <c r="D4" s="328"/>
      <c r="E4" s="328"/>
      <c r="F4" s="328"/>
      <c r="G4" s="328"/>
      <c r="H4" s="329"/>
    </row>
    <row r="5" spans="1:8" s="45" customFormat="1" ht="12.95" customHeight="1" thickBot="1" x14ac:dyDescent="0.3">
      <c r="A5" s="306"/>
      <c r="B5" s="307"/>
      <c r="C5" s="307"/>
      <c r="D5" s="307"/>
      <c r="E5" s="307"/>
      <c r="F5" s="307"/>
      <c r="G5" s="307"/>
      <c r="H5" s="308"/>
    </row>
    <row r="6" spans="1:8" s="22" customFormat="1" ht="48" customHeight="1" thickBot="1" x14ac:dyDescent="0.3">
      <c r="A6" s="21" t="s">
        <v>37</v>
      </c>
      <c r="B6" s="21" t="s">
        <v>38</v>
      </c>
      <c r="C6" s="21" t="s">
        <v>39</v>
      </c>
      <c r="D6" s="21" t="s">
        <v>40</v>
      </c>
      <c r="E6" s="21" t="s">
        <v>41</v>
      </c>
      <c r="F6" s="21" t="s">
        <v>42</v>
      </c>
      <c r="G6" s="24" t="s">
        <v>43</v>
      </c>
      <c r="H6" s="50" t="s">
        <v>44</v>
      </c>
    </row>
    <row r="7" spans="1:8" s="40" customFormat="1" ht="21.95" customHeight="1" x14ac:dyDescent="0.25">
      <c r="A7" s="78"/>
      <c r="B7" s="59"/>
      <c r="C7" s="93"/>
      <c r="D7" s="93"/>
      <c r="E7" s="93"/>
      <c r="F7" s="94"/>
      <c r="G7" s="94"/>
      <c r="H7" s="97">
        <f t="shared" ref="H7:H20" si="0">SUM(E7:G7)</f>
        <v>0</v>
      </c>
    </row>
    <row r="8" spans="1:8" s="40" customFormat="1" ht="21.95" customHeight="1" x14ac:dyDescent="0.25">
      <c r="A8" s="76"/>
      <c r="B8" s="41"/>
      <c r="C8" s="83"/>
      <c r="D8" s="83"/>
      <c r="E8" s="83"/>
      <c r="F8" s="84"/>
      <c r="G8" s="84"/>
      <c r="H8" s="85">
        <f t="shared" si="0"/>
        <v>0</v>
      </c>
    </row>
    <row r="9" spans="1:8" s="40" customFormat="1" ht="21.95" customHeight="1" x14ac:dyDescent="0.25">
      <c r="A9" s="76"/>
      <c r="B9" s="41"/>
      <c r="C9" s="83"/>
      <c r="D9" s="83"/>
      <c r="E9" s="83"/>
      <c r="F9" s="84"/>
      <c r="G9" s="84"/>
      <c r="H9" s="85">
        <f t="shared" si="0"/>
        <v>0</v>
      </c>
    </row>
    <row r="10" spans="1:8" s="40" customFormat="1" ht="21.95" customHeight="1" x14ac:dyDescent="0.25">
      <c r="A10" s="76"/>
      <c r="B10" s="41"/>
      <c r="C10" s="83"/>
      <c r="D10" s="83"/>
      <c r="E10" s="83"/>
      <c r="F10" s="84"/>
      <c r="G10" s="84"/>
      <c r="H10" s="85">
        <f t="shared" si="0"/>
        <v>0</v>
      </c>
    </row>
    <row r="11" spans="1:8" s="40" customFormat="1" ht="21.95" customHeight="1" x14ac:dyDescent="0.25">
      <c r="A11" s="76"/>
      <c r="B11" s="41"/>
      <c r="C11" s="83"/>
      <c r="D11" s="83"/>
      <c r="E11" s="83"/>
      <c r="F11" s="84"/>
      <c r="G11" s="84"/>
      <c r="H11" s="85">
        <f t="shared" si="0"/>
        <v>0</v>
      </c>
    </row>
    <row r="12" spans="1:8" s="40" customFormat="1" ht="21.95" customHeight="1" x14ac:dyDescent="0.25">
      <c r="A12" s="76"/>
      <c r="B12" s="41"/>
      <c r="C12" s="83"/>
      <c r="D12" s="83"/>
      <c r="E12" s="83"/>
      <c r="F12" s="84"/>
      <c r="G12" s="84"/>
      <c r="H12" s="85">
        <f t="shared" si="0"/>
        <v>0</v>
      </c>
    </row>
    <row r="13" spans="1:8" s="40" customFormat="1" ht="21.95" customHeight="1" x14ac:dyDescent="0.25">
      <c r="A13" s="76"/>
      <c r="B13" s="41"/>
      <c r="C13" s="83"/>
      <c r="D13" s="83"/>
      <c r="E13" s="83"/>
      <c r="F13" s="84"/>
      <c r="G13" s="84"/>
      <c r="H13" s="85">
        <f t="shared" si="0"/>
        <v>0</v>
      </c>
    </row>
    <row r="14" spans="1:8" s="40" customFormat="1" ht="21.95" customHeight="1" x14ac:dyDescent="0.25">
      <c r="A14" s="76"/>
      <c r="B14" s="41"/>
      <c r="C14" s="83"/>
      <c r="D14" s="83"/>
      <c r="E14" s="83"/>
      <c r="F14" s="84"/>
      <c r="G14" s="84"/>
      <c r="H14" s="85">
        <f t="shared" si="0"/>
        <v>0</v>
      </c>
    </row>
    <row r="15" spans="1:8" s="40" customFormat="1" ht="21.95" customHeight="1" x14ac:dyDescent="0.25">
      <c r="A15" s="76"/>
      <c r="B15" s="41"/>
      <c r="C15" s="83"/>
      <c r="D15" s="83"/>
      <c r="E15" s="83"/>
      <c r="F15" s="84"/>
      <c r="G15" s="84"/>
      <c r="H15" s="85">
        <f t="shared" si="0"/>
        <v>0</v>
      </c>
    </row>
    <row r="16" spans="1:8" s="40" customFormat="1" ht="21.95" customHeight="1" x14ac:dyDescent="0.25">
      <c r="A16" s="76"/>
      <c r="B16" s="41"/>
      <c r="C16" s="83"/>
      <c r="D16" s="83"/>
      <c r="E16" s="83"/>
      <c r="F16" s="84"/>
      <c r="G16" s="84"/>
      <c r="H16" s="85">
        <f t="shared" si="0"/>
        <v>0</v>
      </c>
    </row>
    <row r="17" spans="1:8" s="40" customFormat="1" ht="21.95" customHeight="1" x14ac:dyDescent="0.25">
      <c r="A17" s="76"/>
      <c r="B17" s="41"/>
      <c r="C17" s="83"/>
      <c r="D17" s="83"/>
      <c r="E17" s="83"/>
      <c r="F17" s="84"/>
      <c r="G17" s="84"/>
      <c r="H17" s="85">
        <f t="shared" si="0"/>
        <v>0</v>
      </c>
    </row>
    <row r="18" spans="1:8" s="40" customFormat="1" ht="21.95" customHeight="1" x14ac:dyDescent="0.25">
      <c r="A18" s="76"/>
      <c r="B18" s="41"/>
      <c r="C18" s="83"/>
      <c r="D18" s="83"/>
      <c r="E18" s="83"/>
      <c r="F18" s="84"/>
      <c r="G18" s="84"/>
      <c r="H18" s="85">
        <f t="shared" si="0"/>
        <v>0</v>
      </c>
    </row>
    <row r="19" spans="1:8" s="40" customFormat="1" ht="21.95" customHeight="1" x14ac:dyDescent="0.25">
      <c r="A19" s="76"/>
      <c r="B19" s="41"/>
      <c r="C19" s="83"/>
      <c r="D19" s="83"/>
      <c r="E19" s="83"/>
      <c r="F19" s="84"/>
      <c r="G19" s="84"/>
      <c r="H19" s="85">
        <f t="shared" si="0"/>
        <v>0</v>
      </c>
    </row>
    <row r="20" spans="1:8" s="40" customFormat="1" ht="21.95" customHeight="1" x14ac:dyDescent="0.25">
      <c r="A20" s="77"/>
      <c r="B20" s="42"/>
      <c r="C20" s="86"/>
      <c r="D20" s="86"/>
      <c r="E20" s="86"/>
      <c r="F20" s="87"/>
      <c r="G20" s="84"/>
      <c r="H20" s="85">
        <f t="shared" si="0"/>
        <v>0</v>
      </c>
    </row>
    <row r="21" spans="1:8" s="44" customFormat="1" ht="9.1999999999999993" customHeight="1" thickBot="1" x14ac:dyDescent="0.3">
      <c r="A21" s="56"/>
      <c r="B21" s="38"/>
      <c r="C21" s="95"/>
      <c r="D21" s="95"/>
      <c r="E21" s="95"/>
      <c r="F21" s="95"/>
      <c r="G21" s="96"/>
      <c r="H21" s="98"/>
    </row>
    <row r="22" spans="1:8" s="43" customFormat="1" ht="21.95" customHeight="1" thickBot="1" x14ac:dyDescent="0.3">
      <c r="A22" s="47"/>
      <c r="B22" s="48"/>
      <c r="C22" s="304" t="s">
        <v>48</v>
      </c>
      <c r="D22" s="305"/>
      <c r="E22" s="90">
        <f>SUM(E7:E21)</f>
        <v>0</v>
      </c>
      <c r="F22" s="91">
        <f>SUM(F7:F21)</f>
        <v>0</v>
      </c>
      <c r="G22" s="99">
        <f>SUM(G7:G21)</f>
        <v>0</v>
      </c>
      <c r="H22" s="92">
        <f>SUM(H7:H21)</f>
        <v>0</v>
      </c>
    </row>
  </sheetData>
  <mergeCells count="9">
    <mergeCell ref="A4:H4"/>
    <mergeCell ref="C22:D22"/>
    <mergeCell ref="A1:B2"/>
    <mergeCell ref="C1:D1"/>
    <mergeCell ref="E1:H1"/>
    <mergeCell ref="C2:D2"/>
    <mergeCell ref="E2:H2"/>
    <mergeCell ref="A3:H3"/>
    <mergeCell ref="A5:H5"/>
  </mergeCells>
  <printOptions horizontalCentered="1" verticalCentered="1"/>
  <pageMargins left="0.2" right="0.2" top="0.5" bottom="0.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8FEAFF"/>
    <pageSetUpPr fitToPage="1"/>
  </sheetPr>
  <dimension ref="A1:H30"/>
  <sheetViews>
    <sheetView zoomScaleNormal="100" workbookViewId="0">
      <selection activeCell="A20" sqref="A20:G20"/>
    </sheetView>
  </sheetViews>
  <sheetFormatPr defaultColWidth="0" defaultRowHeight="15" zeroHeight="1" x14ac:dyDescent="0.25"/>
  <cols>
    <col min="1" max="2" width="30.7109375" customWidth="1"/>
    <col min="3" max="8" width="15.7109375" customWidth="1"/>
    <col min="9" max="16384" width="9.140625" hidden="1"/>
  </cols>
  <sheetData>
    <row r="1" spans="1:8" s="49" customFormat="1" ht="15" customHeight="1" thickBot="1" x14ac:dyDescent="0.3">
      <c r="A1" s="315" t="s">
        <v>49</v>
      </c>
      <c r="B1" s="316"/>
      <c r="C1" s="312"/>
      <c r="D1" s="314"/>
      <c r="E1" s="312"/>
      <c r="F1" s="313"/>
      <c r="G1" s="313"/>
      <c r="H1" s="314"/>
    </row>
    <row r="2" spans="1:8" s="1" customFormat="1" ht="30" customHeight="1" thickBot="1" x14ac:dyDescent="0.4">
      <c r="A2" s="317"/>
      <c r="B2" s="318"/>
      <c r="C2" s="322"/>
      <c r="D2" s="323"/>
      <c r="E2" s="324"/>
      <c r="F2" s="325"/>
      <c r="G2" s="325"/>
      <c r="H2" s="326"/>
    </row>
    <row r="3" spans="1:8" s="45" customFormat="1" ht="12.95" customHeight="1" thickBot="1" x14ac:dyDescent="0.3">
      <c r="A3" s="306"/>
      <c r="B3" s="307"/>
      <c r="C3" s="307"/>
      <c r="D3" s="307"/>
      <c r="E3" s="307"/>
      <c r="F3" s="307"/>
      <c r="G3" s="307"/>
      <c r="H3" s="308"/>
    </row>
    <row r="4" spans="1:8" s="45" customFormat="1" ht="36" customHeight="1" thickBot="1" x14ac:dyDescent="0.3">
      <c r="A4" s="330" t="s">
        <v>50</v>
      </c>
      <c r="B4" s="328"/>
      <c r="C4" s="328"/>
      <c r="D4" s="328"/>
      <c r="E4" s="328"/>
      <c r="F4" s="328"/>
      <c r="G4" s="328"/>
      <c r="H4" s="329"/>
    </row>
    <row r="5" spans="1:8" s="45" customFormat="1" ht="12.95" customHeight="1" thickBot="1" x14ac:dyDescent="0.3">
      <c r="A5" s="306"/>
      <c r="B5" s="307"/>
      <c r="C5" s="307"/>
      <c r="D5" s="307"/>
      <c r="E5" s="307"/>
      <c r="F5" s="307"/>
      <c r="G5" s="307"/>
      <c r="H5" s="308"/>
    </row>
    <row r="6" spans="1:8" s="22" customFormat="1" ht="48" customHeight="1" thickBot="1" x14ac:dyDescent="0.3">
      <c r="A6" s="21" t="s">
        <v>51</v>
      </c>
      <c r="B6" s="21" t="s">
        <v>52</v>
      </c>
      <c r="C6" s="21" t="s">
        <v>53</v>
      </c>
      <c r="D6" s="21" t="s">
        <v>54</v>
      </c>
      <c r="E6" s="21" t="s">
        <v>41</v>
      </c>
      <c r="F6" s="21" t="s">
        <v>42</v>
      </c>
      <c r="G6" s="24" t="s">
        <v>43</v>
      </c>
      <c r="H6" s="23" t="s">
        <v>44</v>
      </c>
    </row>
    <row r="7" spans="1:8" s="40" customFormat="1" ht="21.95" customHeight="1" x14ac:dyDescent="0.25">
      <c r="A7" s="78"/>
      <c r="B7" s="81"/>
      <c r="C7" s="59"/>
      <c r="D7" s="93"/>
      <c r="E7" s="93"/>
      <c r="F7" s="94"/>
      <c r="G7" s="94"/>
      <c r="H7" s="97">
        <f t="shared" ref="H7:H27" si="0">SUM(E7:G7)</f>
        <v>0</v>
      </c>
    </row>
    <row r="8" spans="1:8" s="40" customFormat="1" ht="21.95" customHeight="1" x14ac:dyDescent="0.25">
      <c r="A8" s="78"/>
      <c r="B8" s="81"/>
      <c r="C8" s="59"/>
      <c r="D8" s="93"/>
      <c r="E8" s="93"/>
      <c r="F8" s="94"/>
      <c r="G8" s="94"/>
      <c r="H8" s="97">
        <f t="shared" si="0"/>
        <v>0</v>
      </c>
    </row>
    <row r="9" spans="1:8" s="40" customFormat="1" ht="21.95" customHeight="1" x14ac:dyDescent="0.25">
      <c r="A9" s="78"/>
      <c r="B9" s="81"/>
      <c r="C9" s="59"/>
      <c r="D9" s="93"/>
      <c r="E9" s="93"/>
      <c r="F9" s="94"/>
      <c r="G9" s="94"/>
      <c r="H9" s="97">
        <f t="shared" si="0"/>
        <v>0</v>
      </c>
    </row>
    <row r="10" spans="1:8" s="40" customFormat="1" ht="21.95" customHeight="1" x14ac:dyDescent="0.25">
      <c r="A10" s="78"/>
      <c r="B10" s="81"/>
      <c r="C10" s="59"/>
      <c r="D10" s="93"/>
      <c r="E10" s="93"/>
      <c r="F10" s="94"/>
      <c r="G10" s="94"/>
      <c r="H10" s="97">
        <f t="shared" si="0"/>
        <v>0</v>
      </c>
    </row>
    <row r="11" spans="1:8" s="40" customFormat="1" ht="21.95" customHeight="1" x14ac:dyDescent="0.25">
      <c r="A11" s="78"/>
      <c r="B11" s="81"/>
      <c r="C11" s="59"/>
      <c r="D11" s="93"/>
      <c r="E11" s="93"/>
      <c r="F11" s="94"/>
      <c r="G11" s="94"/>
      <c r="H11" s="97">
        <f t="shared" si="0"/>
        <v>0</v>
      </c>
    </row>
    <row r="12" spans="1:8" s="40" customFormat="1" ht="21.95" customHeight="1" x14ac:dyDescent="0.25">
      <c r="A12" s="78"/>
      <c r="B12" s="81"/>
      <c r="C12" s="59"/>
      <c r="D12" s="93"/>
      <c r="E12" s="93"/>
      <c r="F12" s="94"/>
      <c r="G12" s="94"/>
      <c r="H12" s="97">
        <f t="shared" si="0"/>
        <v>0</v>
      </c>
    </row>
    <row r="13" spans="1:8" s="40" customFormat="1" ht="21.95" customHeight="1" x14ac:dyDescent="0.25">
      <c r="A13" s="78"/>
      <c r="B13" s="81"/>
      <c r="C13" s="59"/>
      <c r="D13" s="93"/>
      <c r="E13" s="93"/>
      <c r="F13" s="94"/>
      <c r="G13" s="94"/>
      <c r="H13" s="97">
        <f t="shared" si="0"/>
        <v>0</v>
      </c>
    </row>
    <row r="14" spans="1:8" s="40" customFormat="1" ht="21.95" customHeight="1" x14ac:dyDescent="0.25">
      <c r="A14" s="78"/>
      <c r="B14" s="81"/>
      <c r="C14" s="59"/>
      <c r="D14" s="93"/>
      <c r="E14" s="93"/>
      <c r="F14" s="94"/>
      <c r="G14" s="94"/>
      <c r="H14" s="97">
        <f t="shared" si="0"/>
        <v>0</v>
      </c>
    </row>
    <row r="15" spans="1:8" s="40" customFormat="1" ht="21.95" customHeight="1" x14ac:dyDescent="0.25">
      <c r="A15" s="78"/>
      <c r="B15" s="81"/>
      <c r="C15" s="59"/>
      <c r="D15" s="93"/>
      <c r="E15" s="93"/>
      <c r="F15" s="94"/>
      <c r="G15" s="94"/>
      <c r="H15" s="97">
        <f t="shared" si="0"/>
        <v>0</v>
      </c>
    </row>
    <row r="16" spans="1:8" s="40" customFormat="1" ht="21.95" customHeight="1" x14ac:dyDescent="0.25">
      <c r="A16" s="78"/>
      <c r="B16" s="81"/>
      <c r="C16" s="59"/>
      <c r="D16" s="93"/>
      <c r="E16" s="93"/>
      <c r="F16" s="94"/>
      <c r="G16" s="94"/>
      <c r="H16" s="97">
        <f t="shared" si="0"/>
        <v>0</v>
      </c>
    </row>
    <row r="17" spans="1:8" s="40" customFormat="1" ht="21.95" customHeight="1" x14ac:dyDescent="0.25">
      <c r="A17" s="78"/>
      <c r="B17" s="81"/>
      <c r="C17" s="59"/>
      <c r="D17" s="93"/>
      <c r="E17" s="93"/>
      <c r="F17" s="94"/>
      <c r="G17" s="94"/>
      <c r="H17" s="97">
        <f t="shared" si="0"/>
        <v>0</v>
      </c>
    </row>
    <row r="18" spans="1:8" s="40" customFormat="1" ht="21.95" customHeight="1" x14ac:dyDescent="0.25">
      <c r="A18" s="76"/>
      <c r="B18" s="79"/>
      <c r="C18" s="41"/>
      <c r="D18" s="83"/>
      <c r="E18" s="83"/>
      <c r="F18" s="84"/>
      <c r="G18" s="84"/>
      <c r="H18" s="97">
        <f t="shared" si="0"/>
        <v>0</v>
      </c>
    </row>
    <row r="19" spans="1:8" s="40" customFormat="1" ht="9.1999999999999993" customHeight="1" thickBot="1" x14ac:dyDescent="0.3">
      <c r="A19" s="142"/>
      <c r="B19" s="144"/>
      <c r="C19" s="143"/>
      <c r="D19" s="145"/>
      <c r="E19" s="145"/>
      <c r="F19" s="145"/>
      <c r="G19" s="145"/>
      <c r="H19" s="146"/>
    </row>
    <row r="20" spans="1:8" s="40" customFormat="1" ht="21.95" customHeight="1" thickBot="1" x14ac:dyDescent="0.3">
      <c r="A20" s="331" t="s">
        <v>55</v>
      </c>
      <c r="B20" s="332"/>
      <c r="C20" s="332"/>
      <c r="D20" s="332"/>
      <c r="E20" s="332"/>
      <c r="F20" s="332"/>
      <c r="G20" s="333"/>
      <c r="H20" s="147"/>
    </row>
    <row r="21" spans="1:8" s="40" customFormat="1" ht="21.95" customHeight="1" x14ac:dyDescent="0.25">
      <c r="A21" s="78"/>
      <c r="B21" s="81"/>
      <c r="C21" s="59"/>
      <c r="D21" s="93"/>
      <c r="E21" s="93"/>
      <c r="F21" s="94"/>
      <c r="G21" s="94"/>
      <c r="H21" s="97">
        <f t="shared" si="0"/>
        <v>0</v>
      </c>
    </row>
    <row r="22" spans="1:8" s="40" customFormat="1" ht="21.95" customHeight="1" x14ac:dyDescent="0.25">
      <c r="A22" s="76"/>
      <c r="B22" s="79"/>
      <c r="C22" s="41"/>
      <c r="D22" s="83"/>
      <c r="E22" s="83"/>
      <c r="F22" s="84"/>
      <c r="G22" s="84"/>
      <c r="H22" s="85">
        <f t="shared" si="0"/>
        <v>0</v>
      </c>
    </row>
    <row r="23" spans="1:8" s="40" customFormat="1" ht="21.95" customHeight="1" x14ac:dyDescent="0.25">
      <c r="A23" s="76"/>
      <c r="B23" s="79"/>
      <c r="C23" s="41"/>
      <c r="D23" s="83"/>
      <c r="E23" s="83"/>
      <c r="F23" s="84"/>
      <c r="G23" s="84"/>
      <c r="H23" s="85">
        <f t="shared" si="0"/>
        <v>0</v>
      </c>
    </row>
    <row r="24" spans="1:8" s="40" customFormat="1" ht="21.95" customHeight="1" x14ac:dyDescent="0.25">
      <c r="A24" s="76"/>
      <c r="B24" s="79"/>
      <c r="C24" s="41"/>
      <c r="D24" s="83"/>
      <c r="E24" s="83"/>
      <c r="F24" s="84"/>
      <c r="G24" s="84"/>
      <c r="H24" s="85">
        <f t="shared" si="0"/>
        <v>0</v>
      </c>
    </row>
    <row r="25" spans="1:8" s="40" customFormat="1" ht="21.95" customHeight="1" x14ac:dyDescent="0.25">
      <c r="A25" s="76"/>
      <c r="B25" s="79"/>
      <c r="C25" s="41"/>
      <c r="D25" s="83"/>
      <c r="E25" s="83"/>
      <c r="F25" s="84"/>
      <c r="G25" s="84"/>
      <c r="H25" s="85">
        <f t="shared" si="0"/>
        <v>0</v>
      </c>
    </row>
    <row r="26" spans="1:8" s="40" customFormat="1" ht="21.95" customHeight="1" x14ac:dyDescent="0.25">
      <c r="A26" s="76"/>
      <c r="B26" s="79"/>
      <c r="C26" s="41"/>
      <c r="D26" s="83"/>
      <c r="E26" s="83"/>
      <c r="F26" s="84"/>
      <c r="G26" s="84"/>
      <c r="H26" s="85">
        <f t="shared" si="0"/>
        <v>0</v>
      </c>
    </row>
    <row r="27" spans="1:8" s="40" customFormat="1" ht="21.95" customHeight="1" x14ac:dyDescent="0.25">
      <c r="A27" s="77"/>
      <c r="B27" s="80"/>
      <c r="C27" s="42"/>
      <c r="D27" s="86"/>
      <c r="E27" s="86"/>
      <c r="F27" s="87"/>
      <c r="G27" s="84"/>
      <c r="H27" s="85">
        <f t="shared" si="0"/>
        <v>0</v>
      </c>
    </row>
    <row r="28" spans="1:8" s="44" customFormat="1" ht="9.1999999999999993" customHeight="1" x14ac:dyDescent="0.25">
      <c r="A28" s="56"/>
      <c r="B28" s="38"/>
      <c r="C28" s="38"/>
      <c r="D28" s="38"/>
      <c r="E28" s="95"/>
      <c r="F28" s="95"/>
      <c r="G28" s="101"/>
      <c r="H28" s="98"/>
    </row>
    <row r="29" spans="1:8" s="43" customFormat="1" ht="21.95" customHeight="1" thickBot="1" x14ac:dyDescent="0.3">
      <c r="A29" s="47"/>
      <c r="B29" s="48"/>
      <c r="C29" s="304" t="s">
        <v>56</v>
      </c>
      <c r="D29" s="305"/>
      <c r="E29" s="90">
        <f>SUM(E7:E28)</f>
        <v>0</v>
      </c>
      <c r="F29" s="90">
        <f>SUM(F7:F28)</f>
        <v>0</v>
      </c>
      <c r="G29" s="91">
        <f>SUM(G7:G28)</f>
        <v>0</v>
      </c>
      <c r="H29" s="92">
        <f>SUM(H7:H28)</f>
        <v>0</v>
      </c>
    </row>
    <row r="30" spans="1:8" x14ac:dyDescent="0.25"/>
  </sheetData>
  <mergeCells count="10">
    <mergeCell ref="A4:H4"/>
    <mergeCell ref="C29:D29"/>
    <mergeCell ref="A1:B2"/>
    <mergeCell ref="C1:D1"/>
    <mergeCell ref="E1:H1"/>
    <mergeCell ref="C2:D2"/>
    <mergeCell ref="E2:H2"/>
    <mergeCell ref="A3:H3"/>
    <mergeCell ref="A5:H5"/>
    <mergeCell ref="A20:G20"/>
  </mergeCells>
  <printOptions horizontalCentered="1" verticalCentered="1"/>
  <pageMargins left="0.2" right="0.2" top="0.5" bottom="0.5" header="0.3" footer="0.3"/>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EAFF"/>
    <pageSetUpPr fitToPage="1"/>
  </sheetPr>
  <dimension ref="A1:H27"/>
  <sheetViews>
    <sheetView zoomScaleNormal="100" workbookViewId="0">
      <selection activeCell="A4" sqref="A4:H4"/>
    </sheetView>
  </sheetViews>
  <sheetFormatPr defaultColWidth="0" defaultRowHeight="15" zeroHeight="1" x14ac:dyDescent="0.25"/>
  <cols>
    <col min="1" max="1" width="35.7109375" customWidth="1"/>
    <col min="2" max="2" width="15.7109375" customWidth="1"/>
    <col min="3" max="3" width="14.5703125" customWidth="1"/>
    <col min="4" max="8" width="15.7109375" customWidth="1"/>
    <col min="9" max="16384" width="9.140625" hidden="1"/>
  </cols>
  <sheetData>
    <row r="1" spans="1:8" s="49" customFormat="1" ht="15" customHeight="1" thickBot="1" x14ac:dyDescent="0.3">
      <c r="A1" s="315" t="s">
        <v>57</v>
      </c>
      <c r="B1" s="316"/>
      <c r="C1" s="312"/>
      <c r="D1" s="314"/>
      <c r="E1" s="312"/>
      <c r="F1" s="313"/>
      <c r="G1" s="313"/>
      <c r="H1" s="314"/>
    </row>
    <row r="2" spans="1:8" s="1" customFormat="1" ht="30" customHeight="1" thickBot="1" x14ac:dyDescent="0.4">
      <c r="A2" s="317"/>
      <c r="B2" s="318"/>
      <c r="C2" s="322"/>
      <c r="D2" s="334"/>
      <c r="E2" s="324"/>
      <c r="F2" s="325"/>
      <c r="G2" s="325"/>
      <c r="H2" s="326"/>
    </row>
    <row r="3" spans="1:8" s="45" customFormat="1" ht="12.95" customHeight="1" thickBot="1" x14ac:dyDescent="0.3">
      <c r="A3" s="306"/>
      <c r="B3" s="307"/>
      <c r="C3" s="307"/>
      <c r="D3" s="307"/>
      <c r="E3" s="307"/>
      <c r="F3" s="307"/>
      <c r="G3" s="307"/>
      <c r="H3" s="308"/>
    </row>
    <row r="4" spans="1:8" s="45" customFormat="1" ht="36" customHeight="1" thickBot="1" x14ac:dyDescent="0.3">
      <c r="A4" s="330" t="s">
        <v>58</v>
      </c>
      <c r="B4" s="328"/>
      <c r="C4" s="328"/>
      <c r="D4" s="328"/>
      <c r="E4" s="328"/>
      <c r="F4" s="328"/>
      <c r="G4" s="328"/>
      <c r="H4" s="329"/>
    </row>
    <row r="5" spans="1:8" s="45" customFormat="1" ht="12.95" customHeight="1" thickBot="1" x14ac:dyDescent="0.3">
      <c r="A5" s="306"/>
      <c r="B5" s="307"/>
      <c r="C5" s="307"/>
      <c r="D5" s="307"/>
      <c r="E5" s="307"/>
      <c r="F5" s="307"/>
      <c r="G5" s="307"/>
      <c r="H5" s="308"/>
    </row>
    <row r="6" spans="1:8" s="22" customFormat="1" ht="48" customHeight="1" thickBot="1" x14ac:dyDescent="0.3">
      <c r="A6" s="21" t="s">
        <v>51</v>
      </c>
      <c r="B6" s="21" t="s">
        <v>59</v>
      </c>
      <c r="C6" s="21" t="s">
        <v>60</v>
      </c>
      <c r="D6" s="21" t="s">
        <v>61</v>
      </c>
      <c r="E6" s="21" t="s">
        <v>41</v>
      </c>
      <c r="F6" s="21" t="s">
        <v>42</v>
      </c>
      <c r="G6" s="39" t="s">
        <v>43</v>
      </c>
      <c r="H6" s="50" t="s">
        <v>44</v>
      </c>
    </row>
    <row r="7" spans="1:8" s="40" customFormat="1" ht="21.95" customHeight="1" x14ac:dyDescent="0.25">
      <c r="A7" s="76"/>
      <c r="B7" s="41"/>
      <c r="C7" s="83"/>
      <c r="D7" s="83"/>
      <c r="E7" s="83"/>
      <c r="F7" s="83"/>
      <c r="G7" s="84"/>
      <c r="H7" s="85">
        <f>SUM(E7:G7)</f>
        <v>0</v>
      </c>
    </row>
    <row r="8" spans="1:8" s="40" customFormat="1" ht="21.95" customHeight="1" x14ac:dyDescent="0.25">
      <c r="A8" s="76"/>
      <c r="B8" s="41"/>
      <c r="C8" s="83"/>
      <c r="D8" s="83"/>
      <c r="E8" s="83"/>
      <c r="F8" s="83"/>
      <c r="G8" s="84"/>
      <c r="H8" s="85">
        <f>SUM(E8:G8)</f>
        <v>0</v>
      </c>
    </row>
    <row r="9" spans="1:8" s="40" customFormat="1" ht="21.95" customHeight="1" x14ac:dyDescent="0.25">
      <c r="A9" s="76"/>
      <c r="B9" s="41"/>
      <c r="C9" s="83"/>
      <c r="D9" s="83"/>
      <c r="E9" s="83"/>
      <c r="F9" s="83"/>
      <c r="G9" s="84"/>
      <c r="H9" s="85">
        <f t="shared" ref="H9:H16" si="0">SUM(E9:G9)</f>
        <v>0</v>
      </c>
    </row>
    <row r="10" spans="1:8" s="40" customFormat="1" ht="21.95" customHeight="1" x14ac:dyDescent="0.25">
      <c r="A10" s="76"/>
      <c r="B10" s="41"/>
      <c r="C10" s="83"/>
      <c r="D10" s="83"/>
      <c r="E10" s="83"/>
      <c r="F10" s="83"/>
      <c r="G10" s="84"/>
      <c r="H10" s="85">
        <f t="shared" si="0"/>
        <v>0</v>
      </c>
    </row>
    <row r="11" spans="1:8" s="40" customFormat="1" ht="21.95" customHeight="1" x14ac:dyDescent="0.25">
      <c r="A11" s="76"/>
      <c r="B11" s="41"/>
      <c r="C11" s="83"/>
      <c r="D11" s="83"/>
      <c r="E11" s="83"/>
      <c r="F11" s="83"/>
      <c r="G11" s="84"/>
      <c r="H11" s="85">
        <f t="shared" si="0"/>
        <v>0</v>
      </c>
    </row>
    <row r="12" spans="1:8" s="40" customFormat="1" ht="21.95" customHeight="1" x14ac:dyDescent="0.25">
      <c r="A12" s="76"/>
      <c r="B12" s="41"/>
      <c r="C12" s="83"/>
      <c r="D12" s="83"/>
      <c r="E12" s="83"/>
      <c r="F12" s="83"/>
      <c r="G12" s="84"/>
      <c r="H12" s="85">
        <f t="shared" si="0"/>
        <v>0</v>
      </c>
    </row>
    <row r="13" spans="1:8" s="40" customFormat="1" ht="21.95" customHeight="1" x14ac:dyDescent="0.25">
      <c r="A13" s="76"/>
      <c r="B13" s="41"/>
      <c r="C13" s="83"/>
      <c r="D13" s="83"/>
      <c r="E13" s="83"/>
      <c r="F13" s="83"/>
      <c r="G13" s="84"/>
      <c r="H13" s="85">
        <f t="shared" si="0"/>
        <v>0</v>
      </c>
    </row>
    <row r="14" spans="1:8" s="40" customFormat="1" ht="21.95" customHeight="1" x14ac:dyDescent="0.25">
      <c r="A14" s="76"/>
      <c r="B14" s="41"/>
      <c r="C14" s="83"/>
      <c r="D14" s="83"/>
      <c r="E14" s="83"/>
      <c r="F14" s="83"/>
      <c r="G14" s="84"/>
      <c r="H14" s="85">
        <f t="shared" si="0"/>
        <v>0</v>
      </c>
    </row>
    <row r="15" spans="1:8" s="40" customFormat="1" ht="21.95" customHeight="1" x14ac:dyDescent="0.25">
      <c r="A15" s="76"/>
      <c r="B15" s="41"/>
      <c r="C15" s="83"/>
      <c r="D15" s="83"/>
      <c r="E15" s="83"/>
      <c r="F15" s="83"/>
      <c r="G15" s="84"/>
      <c r="H15" s="85">
        <f t="shared" si="0"/>
        <v>0</v>
      </c>
    </row>
    <row r="16" spans="1:8" s="40" customFormat="1" ht="21.95" customHeight="1" x14ac:dyDescent="0.25">
      <c r="A16" s="76"/>
      <c r="B16" s="41"/>
      <c r="C16" s="83"/>
      <c r="D16" s="83"/>
      <c r="E16" s="83"/>
      <c r="F16" s="83"/>
      <c r="G16" s="84"/>
      <c r="H16" s="85">
        <f t="shared" si="0"/>
        <v>0</v>
      </c>
    </row>
    <row r="17" spans="1:8" s="40" customFormat="1" ht="21.95" customHeight="1" x14ac:dyDescent="0.25">
      <c r="A17" s="76"/>
      <c r="B17" s="41"/>
      <c r="C17" s="83"/>
      <c r="D17" s="83"/>
      <c r="E17" s="83"/>
      <c r="F17" s="83"/>
      <c r="G17" s="84"/>
      <c r="H17" s="85">
        <f t="shared" ref="H17:H24" si="1">SUM(E17:G17)</f>
        <v>0</v>
      </c>
    </row>
    <row r="18" spans="1:8" s="40" customFormat="1" ht="21.95" customHeight="1" x14ac:dyDescent="0.25">
      <c r="A18" s="76"/>
      <c r="B18" s="41"/>
      <c r="C18" s="83"/>
      <c r="D18" s="83"/>
      <c r="E18" s="83"/>
      <c r="F18" s="83"/>
      <c r="G18" s="84"/>
      <c r="H18" s="85">
        <f t="shared" si="1"/>
        <v>0</v>
      </c>
    </row>
    <row r="19" spans="1:8" s="40" customFormat="1" ht="21.95" customHeight="1" x14ac:dyDescent="0.25">
      <c r="A19" s="76"/>
      <c r="B19" s="41"/>
      <c r="C19" s="83"/>
      <c r="D19" s="83"/>
      <c r="E19" s="83"/>
      <c r="F19" s="83"/>
      <c r="G19" s="84"/>
      <c r="H19" s="85">
        <f t="shared" si="1"/>
        <v>0</v>
      </c>
    </row>
    <row r="20" spans="1:8" s="40" customFormat="1" ht="21.95" customHeight="1" x14ac:dyDescent="0.25">
      <c r="A20" s="76"/>
      <c r="B20" s="41"/>
      <c r="C20" s="83"/>
      <c r="D20" s="83"/>
      <c r="E20" s="83"/>
      <c r="F20" s="83"/>
      <c r="G20" s="84"/>
      <c r="H20" s="85">
        <f t="shared" si="1"/>
        <v>0</v>
      </c>
    </row>
    <row r="21" spans="1:8" s="40" customFormat="1" ht="21.95" customHeight="1" x14ac:dyDescent="0.25">
      <c r="A21" s="76"/>
      <c r="B21" s="41"/>
      <c r="C21" s="83"/>
      <c r="D21" s="83"/>
      <c r="E21" s="83"/>
      <c r="F21" s="83"/>
      <c r="G21" s="84"/>
      <c r="H21" s="85">
        <f t="shared" si="1"/>
        <v>0</v>
      </c>
    </row>
    <row r="22" spans="1:8" s="40" customFormat="1" ht="21.95" customHeight="1" x14ac:dyDescent="0.25">
      <c r="A22" s="76"/>
      <c r="B22" s="41"/>
      <c r="C22" s="83"/>
      <c r="D22" s="83"/>
      <c r="E22" s="83"/>
      <c r="F22" s="83"/>
      <c r="G22" s="84"/>
      <c r="H22" s="85">
        <f t="shared" si="1"/>
        <v>0</v>
      </c>
    </row>
    <row r="23" spans="1:8" s="40" customFormat="1" ht="21.95" customHeight="1" x14ac:dyDescent="0.25">
      <c r="A23" s="76"/>
      <c r="B23" s="41"/>
      <c r="C23" s="83"/>
      <c r="D23" s="83"/>
      <c r="E23" s="83"/>
      <c r="F23" s="83"/>
      <c r="G23" s="84"/>
      <c r="H23" s="85">
        <f t="shared" si="1"/>
        <v>0</v>
      </c>
    </row>
    <row r="24" spans="1:8" s="40" customFormat="1" ht="21.95" customHeight="1" x14ac:dyDescent="0.25">
      <c r="A24" s="77"/>
      <c r="B24" s="42"/>
      <c r="C24" s="86"/>
      <c r="D24" s="86"/>
      <c r="E24" s="86"/>
      <c r="F24" s="86"/>
      <c r="G24" s="87"/>
      <c r="H24" s="100">
        <f t="shared" si="1"/>
        <v>0</v>
      </c>
    </row>
    <row r="25" spans="1:8" s="44" customFormat="1" ht="9.1999999999999993" customHeight="1" x14ac:dyDescent="0.25">
      <c r="A25" s="56"/>
      <c r="B25" s="38"/>
      <c r="C25" s="102"/>
      <c r="D25" s="102"/>
      <c r="E25" s="102"/>
      <c r="F25" s="95"/>
      <c r="G25" s="101"/>
      <c r="H25" s="98"/>
    </row>
    <row r="26" spans="1:8" s="43" customFormat="1" ht="21.95" customHeight="1" thickBot="1" x14ac:dyDescent="0.3">
      <c r="A26" s="47"/>
      <c r="B26" s="48"/>
      <c r="C26" s="304" t="s">
        <v>62</v>
      </c>
      <c r="D26" s="305"/>
      <c r="E26" s="90">
        <f>SUM(E7:E25)</f>
        <v>0</v>
      </c>
      <c r="F26" s="90">
        <f>SUM(F7:F25)</f>
        <v>0</v>
      </c>
      <c r="G26" s="91">
        <f>SUM(G7:G25)</f>
        <v>0</v>
      </c>
      <c r="H26" s="92">
        <f>SUM(H7:H25)</f>
        <v>0</v>
      </c>
    </row>
    <row r="27" spans="1:8" x14ac:dyDescent="0.25"/>
  </sheetData>
  <mergeCells count="9">
    <mergeCell ref="C26:D26"/>
    <mergeCell ref="A5:H5"/>
    <mergeCell ref="A3:H3"/>
    <mergeCell ref="A1:B2"/>
    <mergeCell ref="E1:H1"/>
    <mergeCell ref="E2:H2"/>
    <mergeCell ref="C1:D1"/>
    <mergeCell ref="C2:D2"/>
    <mergeCell ref="A4:H4"/>
  </mergeCells>
  <printOptions horizontalCentered="1" verticalCentered="1"/>
  <pageMargins left="0.2" right="0.2" top="0.5" bottom="0.5" header="0.3" footer="0.3"/>
  <pageSetup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8FEAFF"/>
    <pageSetUpPr fitToPage="1"/>
  </sheetPr>
  <dimension ref="A1:H22"/>
  <sheetViews>
    <sheetView zoomScaleNormal="100" workbookViewId="0">
      <selection activeCell="A4" sqref="A4:H4"/>
    </sheetView>
  </sheetViews>
  <sheetFormatPr defaultColWidth="0" defaultRowHeight="15" zeroHeight="1" x14ac:dyDescent="0.25"/>
  <cols>
    <col min="1" max="2" width="30.7109375" customWidth="1"/>
    <col min="3" max="3" width="14.5703125" customWidth="1"/>
    <col min="4" max="8" width="15.7109375" customWidth="1"/>
    <col min="9" max="16384" width="9.140625" hidden="1"/>
  </cols>
  <sheetData>
    <row r="1" spans="1:8" s="49" customFormat="1" ht="15" customHeight="1" thickBot="1" x14ac:dyDescent="0.3">
      <c r="A1" s="315" t="s">
        <v>63</v>
      </c>
      <c r="B1" s="335"/>
      <c r="C1" s="312"/>
      <c r="D1" s="314"/>
      <c r="E1" s="312"/>
      <c r="F1" s="313"/>
      <c r="G1" s="313"/>
      <c r="H1" s="314"/>
    </row>
    <row r="2" spans="1:8" s="1" customFormat="1" ht="30" customHeight="1" thickBot="1" x14ac:dyDescent="0.4">
      <c r="A2" s="317"/>
      <c r="B2" s="336"/>
      <c r="C2" s="322"/>
      <c r="D2" s="334"/>
      <c r="E2" s="325"/>
      <c r="F2" s="325"/>
      <c r="G2" s="325"/>
      <c r="H2" s="326"/>
    </row>
    <row r="3" spans="1:8" s="45" customFormat="1" ht="12.95" customHeight="1" thickBot="1" x14ac:dyDescent="0.3">
      <c r="A3" s="306"/>
      <c r="B3" s="307"/>
      <c r="C3" s="307"/>
      <c r="D3" s="307"/>
      <c r="E3" s="307"/>
      <c r="F3" s="307"/>
      <c r="G3" s="307"/>
      <c r="H3" s="308"/>
    </row>
    <row r="4" spans="1:8" s="45" customFormat="1" ht="36" customHeight="1" thickBot="1" x14ac:dyDescent="0.3">
      <c r="A4" s="330" t="s">
        <v>64</v>
      </c>
      <c r="B4" s="328"/>
      <c r="C4" s="328"/>
      <c r="D4" s="328"/>
      <c r="E4" s="328"/>
      <c r="F4" s="328"/>
      <c r="G4" s="328"/>
      <c r="H4" s="329"/>
    </row>
    <row r="5" spans="1:8" s="45" customFormat="1" ht="12.95" customHeight="1" thickBot="1" x14ac:dyDescent="0.3">
      <c r="A5" s="306"/>
      <c r="B5" s="307"/>
      <c r="C5" s="307"/>
      <c r="D5" s="307"/>
      <c r="E5" s="307"/>
      <c r="F5" s="307"/>
      <c r="G5" s="307"/>
      <c r="H5" s="308"/>
    </row>
    <row r="6" spans="1:8" s="22" customFormat="1" ht="48" customHeight="1" thickBot="1" x14ac:dyDescent="0.3">
      <c r="A6" s="21" t="s">
        <v>65</v>
      </c>
      <c r="B6" s="21" t="s">
        <v>66</v>
      </c>
      <c r="C6" s="21" t="s">
        <v>67</v>
      </c>
      <c r="D6" s="21" t="s">
        <v>61</v>
      </c>
      <c r="E6" s="21" t="s">
        <v>41</v>
      </c>
      <c r="F6" s="21" t="s">
        <v>42</v>
      </c>
      <c r="G6" s="39" t="s">
        <v>43</v>
      </c>
      <c r="H6" s="50" t="s">
        <v>44</v>
      </c>
    </row>
    <row r="7" spans="1:8" s="40" customFormat="1" ht="21.95" customHeight="1" x14ac:dyDescent="0.25">
      <c r="A7" s="76"/>
      <c r="B7" s="79"/>
      <c r="C7" s="41"/>
      <c r="D7" s="83"/>
      <c r="E7" s="83"/>
      <c r="F7" s="83"/>
      <c r="G7" s="84"/>
      <c r="H7" s="85">
        <f t="shared" ref="H7:H20" si="0">SUM(E7:G7)</f>
        <v>0</v>
      </c>
    </row>
    <row r="8" spans="1:8" s="40" customFormat="1" ht="21.95" customHeight="1" x14ac:dyDescent="0.25">
      <c r="A8" s="76"/>
      <c r="B8" s="79"/>
      <c r="C8" s="41"/>
      <c r="D8" s="83"/>
      <c r="E8" s="83"/>
      <c r="F8" s="83"/>
      <c r="G8" s="84"/>
      <c r="H8" s="85">
        <f t="shared" si="0"/>
        <v>0</v>
      </c>
    </row>
    <row r="9" spans="1:8" s="40" customFormat="1" ht="21.95" customHeight="1" x14ac:dyDescent="0.25">
      <c r="A9" s="76"/>
      <c r="B9" s="79"/>
      <c r="C9" s="41"/>
      <c r="D9" s="83"/>
      <c r="E9" s="83"/>
      <c r="F9" s="83"/>
      <c r="G9" s="84"/>
      <c r="H9" s="85">
        <f t="shared" si="0"/>
        <v>0</v>
      </c>
    </row>
    <row r="10" spans="1:8" s="40" customFormat="1" ht="21.95" customHeight="1" x14ac:dyDescent="0.25">
      <c r="A10" s="76"/>
      <c r="B10" s="79"/>
      <c r="C10" s="41"/>
      <c r="D10" s="83"/>
      <c r="E10" s="83"/>
      <c r="F10" s="83"/>
      <c r="G10" s="84"/>
      <c r="H10" s="85">
        <f t="shared" si="0"/>
        <v>0</v>
      </c>
    </row>
    <row r="11" spans="1:8" s="40" customFormat="1" ht="21.95" customHeight="1" x14ac:dyDescent="0.25">
      <c r="A11" s="76"/>
      <c r="B11" s="79"/>
      <c r="C11" s="41"/>
      <c r="D11" s="83"/>
      <c r="E11" s="83"/>
      <c r="F11" s="83"/>
      <c r="G11" s="84"/>
      <c r="H11" s="85">
        <f t="shared" si="0"/>
        <v>0</v>
      </c>
    </row>
    <row r="12" spans="1:8" s="40" customFormat="1" ht="21.95" customHeight="1" x14ac:dyDescent="0.25">
      <c r="A12" s="76"/>
      <c r="B12" s="79"/>
      <c r="C12" s="41"/>
      <c r="D12" s="83"/>
      <c r="E12" s="83"/>
      <c r="F12" s="83"/>
      <c r="G12" s="84"/>
      <c r="H12" s="85">
        <f t="shared" si="0"/>
        <v>0</v>
      </c>
    </row>
    <row r="13" spans="1:8" s="40" customFormat="1" ht="21.95" customHeight="1" x14ac:dyDescent="0.25">
      <c r="A13" s="76"/>
      <c r="B13" s="79"/>
      <c r="C13" s="41"/>
      <c r="D13" s="83"/>
      <c r="E13" s="83"/>
      <c r="F13" s="83"/>
      <c r="G13" s="84"/>
      <c r="H13" s="85">
        <f t="shared" si="0"/>
        <v>0</v>
      </c>
    </row>
    <row r="14" spans="1:8" s="40" customFormat="1" ht="21.95" customHeight="1" x14ac:dyDescent="0.25">
      <c r="A14" s="76"/>
      <c r="B14" s="79"/>
      <c r="C14" s="41"/>
      <c r="D14" s="83"/>
      <c r="E14" s="83"/>
      <c r="F14" s="83"/>
      <c r="G14" s="84"/>
      <c r="H14" s="85">
        <f t="shared" si="0"/>
        <v>0</v>
      </c>
    </row>
    <row r="15" spans="1:8" s="40" customFormat="1" ht="21.95" customHeight="1" x14ac:dyDescent="0.25">
      <c r="A15" s="76"/>
      <c r="B15" s="79"/>
      <c r="C15" s="41"/>
      <c r="D15" s="83"/>
      <c r="E15" s="83"/>
      <c r="F15" s="83"/>
      <c r="G15" s="84"/>
      <c r="H15" s="85">
        <f t="shared" si="0"/>
        <v>0</v>
      </c>
    </row>
    <row r="16" spans="1:8" s="40" customFormat="1" ht="21.95" customHeight="1" x14ac:dyDescent="0.25">
      <c r="A16" s="76"/>
      <c r="B16" s="79"/>
      <c r="C16" s="41"/>
      <c r="D16" s="83"/>
      <c r="E16" s="83"/>
      <c r="F16" s="83"/>
      <c r="G16" s="84"/>
      <c r="H16" s="85">
        <f t="shared" si="0"/>
        <v>0</v>
      </c>
    </row>
    <row r="17" spans="1:8" s="40" customFormat="1" ht="21.95" customHeight="1" x14ac:dyDescent="0.25">
      <c r="A17" s="76"/>
      <c r="B17" s="79"/>
      <c r="C17" s="41"/>
      <c r="D17" s="83"/>
      <c r="E17" s="83"/>
      <c r="F17" s="83"/>
      <c r="G17" s="84"/>
      <c r="H17" s="85">
        <f t="shared" si="0"/>
        <v>0</v>
      </c>
    </row>
    <row r="18" spans="1:8" s="40" customFormat="1" ht="21.95" customHeight="1" x14ac:dyDescent="0.25">
      <c r="A18" s="76"/>
      <c r="B18" s="79"/>
      <c r="C18" s="41"/>
      <c r="D18" s="83"/>
      <c r="E18" s="83"/>
      <c r="F18" s="83"/>
      <c r="G18" s="84"/>
      <c r="H18" s="85">
        <f t="shared" si="0"/>
        <v>0</v>
      </c>
    </row>
    <row r="19" spans="1:8" s="40" customFormat="1" ht="21.95" customHeight="1" x14ac:dyDescent="0.25">
      <c r="A19" s="76"/>
      <c r="B19" s="79"/>
      <c r="C19" s="41"/>
      <c r="D19" s="83"/>
      <c r="E19" s="83"/>
      <c r="F19" s="83"/>
      <c r="G19" s="84"/>
      <c r="H19" s="85">
        <f t="shared" si="0"/>
        <v>0</v>
      </c>
    </row>
    <row r="20" spans="1:8" s="40" customFormat="1" ht="21.95" customHeight="1" x14ac:dyDescent="0.25">
      <c r="A20" s="77"/>
      <c r="B20" s="80"/>
      <c r="C20" s="42"/>
      <c r="D20" s="86"/>
      <c r="E20" s="86"/>
      <c r="F20" s="86"/>
      <c r="G20" s="87"/>
      <c r="H20" s="85">
        <f t="shared" si="0"/>
        <v>0</v>
      </c>
    </row>
    <row r="21" spans="1:8" s="44" customFormat="1" ht="9.1999999999999993" customHeight="1" x14ac:dyDescent="0.25">
      <c r="A21" s="56"/>
      <c r="B21" s="38"/>
      <c r="C21" s="38"/>
      <c r="D21" s="95"/>
      <c r="E21" s="95"/>
      <c r="F21" s="95"/>
      <c r="G21" s="101"/>
      <c r="H21" s="98"/>
    </row>
    <row r="22" spans="1:8" s="43" customFormat="1" ht="21.95" customHeight="1" thickBot="1" x14ac:dyDescent="0.3">
      <c r="A22" s="47"/>
      <c r="B22" s="48"/>
      <c r="C22" s="304" t="s">
        <v>68</v>
      </c>
      <c r="D22" s="305"/>
      <c r="E22" s="90">
        <f>SUM(E7:E21)</f>
        <v>0</v>
      </c>
      <c r="F22" s="90">
        <f>SUM(F7:F21)</f>
        <v>0</v>
      </c>
      <c r="G22" s="91">
        <f>SUM(G7:G21)</f>
        <v>0</v>
      </c>
      <c r="H22" s="92">
        <f>SUM(H7:H21)</f>
        <v>0</v>
      </c>
    </row>
  </sheetData>
  <mergeCells count="9">
    <mergeCell ref="C22:D22"/>
    <mergeCell ref="A5:H5"/>
    <mergeCell ref="A3:H3"/>
    <mergeCell ref="A1:B2"/>
    <mergeCell ref="C1:D1"/>
    <mergeCell ref="E1:H1"/>
    <mergeCell ref="C2:D2"/>
    <mergeCell ref="E2:H2"/>
    <mergeCell ref="A4:H4"/>
  </mergeCells>
  <printOptions horizontalCentered="1" verticalCentered="1"/>
  <pageMargins left="0.2" right="0.2" top="0.5" bottom="0.5" header="0.3" footer="0.3"/>
  <pageSetup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8FEAFF"/>
    <pageSetUpPr fitToPage="1"/>
  </sheetPr>
  <dimension ref="A1:H20"/>
  <sheetViews>
    <sheetView zoomScaleNormal="100" workbookViewId="0">
      <selection activeCell="C1" sqref="C1:D1"/>
    </sheetView>
  </sheetViews>
  <sheetFormatPr defaultColWidth="0" defaultRowHeight="15" zeroHeight="1" x14ac:dyDescent="0.25"/>
  <cols>
    <col min="1" max="1" width="22.7109375" customWidth="1"/>
    <col min="2" max="8" width="15.7109375" customWidth="1"/>
    <col min="9" max="16384" width="9.140625" hidden="1"/>
  </cols>
  <sheetData>
    <row r="1" spans="1:8" s="49" customFormat="1" ht="15" customHeight="1" thickBot="1" x14ac:dyDescent="0.3">
      <c r="A1" s="315" t="s">
        <v>69</v>
      </c>
      <c r="B1" s="335"/>
      <c r="C1" s="312"/>
      <c r="D1" s="314"/>
      <c r="E1" s="313"/>
      <c r="F1" s="313"/>
      <c r="G1" s="313"/>
      <c r="H1" s="314"/>
    </row>
    <row r="2" spans="1:8" s="1" customFormat="1" ht="30" customHeight="1" thickBot="1" x14ac:dyDescent="0.4">
      <c r="A2" s="317"/>
      <c r="B2" s="336"/>
      <c r="C2" s="322"/>
      <c r="D2" s="334"/>
      <c r="E2" s="325"/>
      <c r="F2" s="325"/>
      <c r="G2" s="325"/>
      <c r="H2" s="326"/>
    </row>
    <row r="3" spans="1:8" s="45" customFormat="1" ht="12.95" customHeight="1" thickBot="1" x14ac:dyDescent="0.3">
      <c r="A3" s="306"/>
      <c r="B3" s="307"/>
      <c r="C3" s="307"/>
      <c r="D3" s="307"/>
      <c r="E3" s="307"/>
      <c r="F3" s="307"/>
      <c r="G3" s="307"/>
      <c r="H3" s="308"/>
    </row>
    <row r="4" spans="1:8" s="45" customFormat="1" ht="36" customHeight="1" thickBot="1" x14ac:dyDescent="0.3">
      <c r="A4" s="330" t="s">
        <v>70</v>
      </c>
      <c r="B4" s="328"/>
      <c r="C4" s="328"/>
      <c r="D4" s="328"/>
      <c r="E4" s="328"/>
      <c r="F4" s="328"/>
      <c r="G4" s="328"/>
      <c r="H4" s="329"/>
    </row>
    <row r="5" spans="1:8" s="45" customFormat="1" ht="12.95" customHeight="1" thickBot="1" x14ac:dyDescent="0.3">
      <c r="A5" s="306"/>
      <c r="B5" s="307"/>
      <c r="C5" s="307"/>
      <c r="D5" s="307"/>
      <c r="E5" s="307"/>
      <c r="F5" s="307"/>
      <c r="G5" s="307"/>
      <c r="H5" s="308"/>
    </row>
    <row r="6" spans="1:8" s="22" customFormat="1" ht="48" customHeight="1" thickBot="1" x14ac:dyDescent="0.3">
      <c r="A6" s="337" t="s">
        <v>71</v>
      </c>
      <c r="B6" s="338"/>
      <c r="C6" s="339"/>
      <c r="D6" s="21" t="s">
        <v>61</v>
      </c>
      <c r="E6" s="21" t="s">
        <v>41</v>
      </c>
      <c r="F6" s="21" t="s">
        <v>42</v>
      </c>
      <c r="G6" s="39" t="s">
        <v>43</v>
      </c>
      <c r="H6" s="50" t="s">
        <v>44</v>
      </c>
    </row>
    <row r="7" spans="1:8" s="40" customFormat="1" ht="21.95" customHeight="1" thickBot="1" x14ac:dyDescent="0.3">
      <c r="A7" s="348" t="s">
        <v>72</v>
      </c>
      <c r="B7" s="349"/>
      <c r="C7" s="350"/>
      <c r="D7" s="103"/>
      <c r="E7" s="83"/>
      <c r="F7" s="83"/>
      <c r="G7" s="84"/>
      <c r="H7" s="85">
        <f>SUM(E7:G7)</f>
        <v>0</v>
      </c>
    </row>
    <row r="8" spans="1:8" s="40" customFormat="1" ht="21.95" customHeight="1" x14ac:dyDescent="0.25">
      <c r="A8" s="359" t="s">
        <v>73</v>
      </c>
      <c r="B8" s="340" t="s">
        <v>74</v>
      </c>
      <c r="C8" s="341"/>
      <c r="D8" s="103"/>
      <c r="E8" s="83"/>
      <c r="F8" s="83"/>
      <c r="G8" s="84"/>
      <c r="H8" s="85">
        <f t="shared" ref="H8:H18" si="0">SUM(E8:G8)</f>
        <v>0</v>
      </c>
    </row>
    <row r="9" spans="1:8" s="40" customFormat="1" ht="21.95" customHeight="1" x14ac:dyDescent="0.25">
      <c r="A9" s="360"/>
      <c r="B9" s="351" t="s">
        <v>75</v>
      </c>
      <c r="C9" s="352"/>
      <c r="D9" s="103"/>
      <c r="E9" s="83"/>
      <c r="F9" s="83"/>
      <c r="G9" s="84"/>
      <c r="H9" s="85">
        <f t="shared" si="0"/>
        <v>0</v>
      </c>
    </row>
    <row r="10" spans="1:8" s="40" customFormat="1" ht="21.95" customHeight="1" thickBot="1" x14ac:dyDescent="0.3">
      <c r="A10" s="361"/>
      <c r="B10" s="353" t="s">
        <v>43</v>
      </c>
      <c r="C10" s="354"/>
      <c r="D10" s="103"/>
      <c r="E10" s="83"/>
      <c r="F10" s="83"/>
      <c r="G10" s="84"/>
      <c r="H10" s="85">
        <f t="shared" si="0"/>
        <v>0</v>
      </c>
    </row>
    <row r="11" spans="1:8" s="40" customFormat="1" ht="21.95" customHeight="1" thickBot="1" x14ac:dyDescent="0.3">
      <c r="A11" s="342" t="s">
        <v>76</v>
      </c>
      <c r="B11" s="343"/>
      <c r="C11" s="344"/>
      <c r="D11" s="103"/>
      <c r="E11" s="83"/>
      <c r="F11" s="83"/>
      <c r="G11" s="84"/>
      <c r="H11" s="85">
        <f t="shared" si="0"/>
        <v>0</v>
      </c>
    </row>
    <row r="12" spans="1:8" s="40" customFormat="1" ht="21.95" customHeight="1" thickBot="1" x14ac:dyDescent="0.3">
      <c r="A12" s="345" t="s">
        <v>77</v>
      </c>
      <c r="B12" s="346"/>
      <c r="C12" s="347"/>
      <c r="D12" s="103"/>
      <c r="E12" s="83"/>
      <c r="F12" s="83"/>
      <c r="G12" s="84"/>
      <c r="H12" s="85">
        <f t="shared" si="0"/>
        <v>0</v>
      </c>
    </row>
    <row r="13" spans="1:8" s="40" customFormat="1" ht="21.95" customHeight="1" thickBot="1" x14ac:dyDescent="0.3">
      <c r="A13" s="342" t="s">
        <v>78</v>
      </c>
      <c r="B13" s="343"/>
      <c r="C13" s="344"/>
      <c r="D13" s="103"/>
      <c r="E13" s="83"/>
      <c r="F13" s="83"/>
      <c r="G13" s="84"/>
      <c r="H13" s="85">
        <f t="shared" si="0"/>
        <v>0</v>
      </c>
    </row>
    <row r="14" spans="1:8" s="40" customFormat="1" ht="21.95" customHeight="1" x14ac:dyDescent="0.25">
      <c r="A14" s="55" t="s">
        <v>79</v>
      </c>
      <c r="B14" s="355"/>
      <c r="C14" s="356"/>
      <c r="D14" s="104"/>
      <c r="E14" s="86"/>
      <c r="F14" s="86"/>
      <c r="G14" s="87"/>
      <c r="H14" s="85">
        <f t="shared" si="0"/>
        <v>0</v>
      </c>
    </row>
    <row r="15" spans="1:8" s="40" customFormat="1" ht="21.95" customHeight="1" x14ac:dyDescent="0.25">
      <c r="A15" s="55" t="s">
        <v>79</v>
      </c>
      <c r="B15" s="357"/>
      <c r="C15" s="358"/>
      <c r="D15" s="104"/>
      <c r="E15" s="86"/>
      <c r="F15" s="86"/>
      <c r="G15" s="87"/>
      <c r="H15" s="85">
        <f t="shared" si="0"/>
        <v>0</v>
      </c>
    </row>
    <row r="16" spans="1:8" s="40" customFormat="1" ht="21.95" customHeight="1" x14ac:dyDescent="0.25">
      <c r="A16" s="55" t="s">
        <v>79</v>
      </c>
      <c r="B16" s="250"/>
      <c r="C16" s="251"/>
      <c r="D16" s="104"/>
      <c r="E16" s="86"/>
      <c r="F16" s="86"/>
      <c r="G16" s="87"/>
      <c r="H16" s="85">
        <f t="shared" si="0"/>
        <v>0</v>
      </c>
    </row>
    <row r="17" spans="1:8" s="40" customFormat="1" ht="21.95" customHeight="1" x14ac:dyDescent="0.25">
      <c r="A17" s="53" t="s">
        <v>79</v>
      </c>
      <c r="B17" s="357"/>
      <c r="C17" s="358"/>
      <c r="D17" s="104"/>
      <c r="E17" s="86"/>
      <c r="F17" s="86"/>
      <c r="G17" s="87"/>
      <c r="H17" s="85">
        <f t="shared" si="0"/>
        <v>0</v>
      </c>
    </row>
    <row r="18" spans="1:8" s="40" customFormat="1" ht="21.95" customHeight="1" x14ac:dyDescent="0.25">
      <c r="A18" s="54" t="s">
        <v>79</v>
      </c>
      <c r="B18" s="357"/>
      <c r="C18" s="358"/>
      <c r="D18" s="104"/>
      <c r="E18" s="86"/>
      <c r="F18" s="86"/>
      <c r="G18" s="87"/>
      <c r="H18" s="100">
        <f t="shared" si="0"/>
        <v>0</v>
      </c>
    </row>
    <row r="19" spans="1:8" s="44" customFormat="1" ht="9.1999999999999993" customHeight="1" x14ac:dyDescent="0.25">
      <c r="A19" s="60"/>
      <c r="B19" s="58"/>
      <c r="C19" s="57"/>
      <c r="D19" s="95"/>
      <c r="E19" s="95"/>
      <c r="F19" s="95"/>
      <c r="G19" s="105"/>
      <c r="H19" s="106"/>
    </row>
    <row r="20" spans="1:8" s="43" customFormat="1" ht="21.95" customHeight="1" thickBot="1" x14ac:dyDescent="0.3">
      <c r="A20" s="47"/>
      <c r="B20" s="48"/>
      <c r="C20" s="304" t="s">
        <v>80</v>
      </c>
      <c r="D20" s="305"/>
      <c r="E20" s="90">
        <f>SUM(E7:E19)</f>
        <v>0</v>
      </c>
      <c r="F20" s="90">
        <f>SUM(F7:F19)</f>
        <v>0</v>
      </c>
      <c r="G20" s="91">
        <f>SUM(G7:G19)</f>
        <v>0</v>
      </c>
      <c r="H20" s="92">
        <f>SUM(H8:H19)</f>
        <v>0</v>
      </c>
    </row>
  </sheetData>
  <mergeCells count="22">
    <mergeCell ref="C20:D20"/>
    <mergeCell ref="A6:C6"/>
    <mergeCell ref="B8:C8"/>
    <mergeCell ref="A13:C13"/>
    <mergeCell ref="A12:C12"/>
    <mergeCell ref="A7:C7"/>
    <mergeCell ref="B9:C9"/>
    <mergeCell ref="B10:C10"/>
    <mergeCell ref="A11:C11"/>
    <mergeCell ref="B14:C14"/>
    <mergeCell ref="B15:C15"/>
    <mergeCell ref="B17:C17"/>
    <mergeCell ref="B18:C18"/>
    <mergeCell ref="A8:A10"/>
    <mergeCell ref="A4:H4"/>
    <mergeCell ref="A5:H5"/>
    <mergeCell ref="A3:H3"/>
    <mergeCell ref="A1:B2"/>
    <mergeCell ref="C1:D1"/>
    <mergeCell ref="C2:D2"/>
    <mergeCell ref="E1:H1"/>
    <mergeCell ref="E2:H2"/>
  </mergeCells>
  <printOptions horizontalCentered="1" verticalCentered="1"/>
  <pageMargins left="0.2" right="0.2" top="0.5" bottom="0.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8FEAFF"/>
    <pageSetUpPr fitToPage="1"/>
  </sheetPr>
  <dimension ref="A1:F15"/>
  <sheetViews>
    <sheetView workbookViewId="0">
      <selection activeCell="A4" sqref="A4:F4"/>
    </sheetView>
  </sheetViews>
  <sheetFormatPr defaultColWidth="0" defaultRowHeight="15" zeroHeight="1" x14ac:dyDescent="0.25"/>
  <cols>
    <col min="1" max="1" width="30.7109375" customWidth="1"/>
    <col min="2" max="6" width="20.7109375" customWidth="1"/>
    <col min="7" max="16384" width="9.140625" hidden="1"/>
  </cols>
  <sheetData>
    <row r="1" spans="1:6" s="49" customFormat="1" ht="15" customHeight="1" thickBot="1" x14ac:dyDescent="0.3">
      <c r="A1" s="379" t="s">
        <v>81</v>
      </c>
      <c r="B1" s="375"/>
      <c r="C1" s="377"/>
      <c r="D1" s="375"/>
      <c r="E1" s="376"/>
      <c r="F1" s="377"/>
    </row>
    <row r="2" spans="1:6" s="1" customFormat="1" ht="30" customHeight="1" thickBot="1" x14ac:dyDescent="0.4">
      <c r="A2" s="380"/>
      <c r="B2" s="368"/>
      <c r="C2" s="369"/>
      <c r="D2" s="368"/>
      <c r="E2" s="378"/>
      <c r="F2" s="369"/>
    </row>
    <row r="3" spans="1:6" s="45" customFormat="1" ht="12.95" customHeight="1" thickBot="1" x14ac:dyDescent="0.3">
      <c r="A3" s="365"/>
      <c r="B3" s="366"/>
      <c r="C3" s="366"/>
      <c r="D3" s="366"/>
      <c r="E3" s="366"/>
      <c r="F3" s="367"/>
    </row>
    <row r="4" spans="1:6" s="45" customFormat="1" ht="51" customHeight="1" thickBot="1" x14ac:dyDescent="0.3">
      <c r="A4" s="370" t="s">
        <v>82</v>
      </c>
      <c r="B4" s="371"/>
      <c r="C4" s="371"/>
      <c r="D4" s="371"/>
      <c r="E4" s="371"/>
      <c r="F4" s="372"/>
    </row>
    <row r="5" spans="1:6" s="45" customFormat="1" ht="12.95" customHeight="1" thickBot="1" x14ac:dyDescent="0.3">
      <c r="A5" s="365"/>
      <c r="B5" s="366"/>
      <c r="C5" s="366"/>
      <c r="D5" s="366"/>
      <c r="E5" s="366"/>
      <c r="F5" s="367"/>
    </row>
    <row r="6" spans="1:6" s="22" customFormat="1" ht="70.7" customHeight="1" thickBot="1" x14ac:dyDescent="0.3">
      <c r="A6" s="153"/>
      <c r="B6" s="148" t="s">
        <v>83</v>
      </c>
      <c r="C6" s="148" t="s">
        <v>84</v>
      </c>
      <c r="D6" s="148" t="s">
        <v>85</v>
      </c>
      <c r="E6" s="148" t="s">
        <v>86</v>
      </c>
      <c r="F6" s="149" t="s">
        <v>44</v>
      </c>
    </row>
    <row r="7" spans="1:6" s="40" customFormat="1" ht="21.95" customHeight="1" thickBot="1" x14ac:dyDescent="0.3">
      <c r="A7" s="150" t="s">
        <v>87</v>
      </c>
      <c r="B7" s="161">
        <f>SUM('Prof Salaries, Code 15'!F22,'Non-Prof salary Code 16-workstu'!F22,'Purchased Services, Code 40'!F29,'Supplies &amp; Materials, Code 45'!F26,'Travel Expenses, Code 46'!F22,'Employee Benefits, Code 80'!F20)</f>
        <v>0</v>
      </c>
      <c r="C7" s="162">
        <f>SUM('Purchased Services, Code 40'!F21:F28)</f>
        <v>0</v>
      </c>
      <c r="D7" s="163">
        <f>B7-C7</f>
        <v>0</v>
      </c>
      <c r="E7" s="123"/>
      <c r="F7" s="85">
        <f>D7*E7</f>
        <v>0</v>
      </c>
    </row>
    <row r="8" spans="1:6" s="40" customFormat="1" ht="21.95" customHeight="1" thickBot="1" x14ac:dyDescent="0.3">
      <c r="A8" s="151" t="s">
        <v>88</v>
      </c>
      <c r="B8" s="164">
        <f>SUM('Prof Salaries, Code 15'!G22,'Non-Prof salary Code 16-workstu'!G22,'Purchased Services, Code 40'!G29,'Supplies &amp; Materials, Code 45'!G26,'Travel Expenses, Code 46'!G22,'Employee Benefits, Code 80'!G20)</f>
        <v>0</v>
      </c>
      <c r="C8" s="165">
        <f>SUM('Purchased Services, Code 40'!G21:G28)</f>
        <v>0</v>
      </c>
      <c r="D8" s="163">
        <f>B8-C8</f>
        <v>0</v>
      </c>
      <c r="E8" s="166"/>
      <c r="F8" s="85">
        <f>D8*E8</f>
        <v>0</v>
      </c>
    </row>
    <row r="9" spans="1:6" s="44" customFormat="1" ht="9.1999999999999993" customHeight="1" thickBot="1" x14ac:dyDescent="0.3">
      <c r="A9" s="159"/>
      <c r="B9" s="160"/>
      <c r="C9" s="156"/>
      <c r="D9" s="157"/>
      <c r="E9" s="158"/>
      <c r="F9" s="152"/>
    </row>
    <row r="10" spans="1:6" s="43" customFormat="1" ht="21.95" customHeight="1" thickBot="1" x14ac:dyDescent="0.3">
      <c r="A10" s="154"/>
      <c r="B10" s="252"/>
      <c r="C10" s="252"/>
      <c r="D10" s="373" t="s">
        <v>89</v>
      </c>
      <c r="E10" s="374"/>
      <c r="F10" s="155">
        <f>SUM(F7:F8)</f>
        <v>0</v>
      </c>
    </row>
    <row r="11" spans="1:6" ht="15.75" thickBot="1" x14ac:dyDescent="0.3"/>
    <row r="12" spans="1:6" s="43" customFormat="1" ht="41.25" customHeight="1" x14ac:dyDescent="0.25">
      <c r="A12" s="319" t="s">
        <v>90</v>
      </c>
      <c r="B12" s="320"/>
      <c r="C12" s="320"/>
      <c r="D12" s="320"/>
      <c r="E12" s="320"/>
      <c r="F12" s="321"/>
    </row>
    <row r="13" spans="1:6" ht="15.75" thickBot="1" x14ac:dyDescent="0.3">
      <c r="A13" s="362" t="s">
        <v>91</v>
      </c>
      <c r="B13" s="363"/>
      <c r="C13" s="363"/>
      <c r="D13" s="363"/>
      <c r="E13" s="363"/>
      <c r="F13" s="364"/>
    </row>
    <row r="15" spans="1:6" hidden="1" x14ac:dyDescent="0.25">
      <c r="A15" s="49"/>
    </row>
  </sheetData>
  <mergeCells count="11">
    <mergeCell ref="D1:F1"/>
    <mergeCell ref="D2:F2"/>
    <mergeCell ref="A3:F3"/>
    <mergeCell ref="A1:A2"/>
    <mergeCell ref="B1:C1"/>
    <mergeCell ref="A13:F13"/>
    <mergeCell ref="A5:F5"/>
    <mergeCell ref="A12:F12"/>
    <mergeCell ref="B2:C2"/>
    <mergeCell ref="A4:F4"/>
    <mergeCell ref="D10:E10"/>
  </mergeCells>
  <dataValidations count="1">
    <dataValidation type="decimal" allowBlank="1" showInputMessage="1" showErrorMessage="1" sqref="E7:E8" xr:uid="{00000000-0002-0000-0900-000001000000}">
      <formula1>0</formula1>
      <formula2>0.2</formula2>
    </dataValidation>
  </dataValidations>
  <printOptions horizontalCentered="1" verticalCentered="1"/>
  <pageMargins left="0.7" right="0.7" top="0.75" bottom="0.7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Cover Sheet</vt:lpstr>
      <vt:lpstr>Prof Salaries, Code 15</vt:lpstr>
      <vt:lpstr>Non-Prof salary Code 16-workstu</vt:lpstr>
      <vt:lpstr>Purchased Services, Code 40</vt:lpstr>
      <vt:lpstr>Supplies &amp; Materials, Code 45</vt:lpstr>
      <vt:lpstr>Travel Expenses, Code 46</vt:lpstr>
      <vt:lpstr>Employee Benefits, Code 80</vt:lpstr>
      <vt:lpstr>Indirect Cost, Code 90</vt:lpstr>
      <vt:lpstr>Equipment, Code 20</vt:lpstr>
      <vt:lpstr>Summary</vt:lpstr>
      <vt:lpstr>Composite</vt:lpstr>
      <vt:lpstr>Startup Programs Only</vt:lpstr>
      <vt:lpstr>Budget Allocations all but NYC</vt:lpstr>
      <vt:lpstr>NYC ONLY Budget Allocations</vt:lpstr>
    </vt:vector>
  </TitlesOfParts>
  <Manager/>
  <Company>NYSED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2019-24 HEOP Composite Budget</dc:title>
  <dc:subject/>
  <dc:creator>New York State Education Department</dc:creator>
  <cp:keywords>HEOP,NYSED,Higher,Education,Opportunity,Program,New,York,State,Department,Budget,Composite</cp:keywords>
  <dc:description/>
  <cp:lastModifiedBy>Sade Moore</cp:lastModifiedBy>
  <cp:revision/>
  <dcterms:created xsi:type="dcterms:W3CDTF">2014-05-28T18:59:43Z</dcterms:created>
  <dcterms:modified xsi:type="dcterms:W3CDTF">2023-09-19T13:13:26Z</dcterms:modified>
  <cp:category>Office of Access, Equity and Community Engagement Services</cp:category>
  <cp:contentStatus/>
</cp:coreProperties>
</file>