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omments3.xml" ContentType="application/vnd.openxmlformats-officedocument.spreadsheetml.comments+xml"/>
  <Override PartName="/xl/drawings/drawing4.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4.xml" ContentType="application/vnd.openxmlformats-officedocument.spreadsheetml.comments+xml"/>
  <Override PartName="/xl/drawings/drawing5.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omments5.xml" ContentType="application/vnd.openxmlformats-officedocument.spreadsheetml.comments+xml"/>
  <Override PartName="/xl/drawings/drawing6.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omments8.xml" ContentType="application/vnd.openxmlformats-officedocument.spreadsheetml.comments+xml"/>
  <Override PartName="/xl/drawings/drawing8.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omments9.xml" ContentType="application/vnd.openxmlformats-officedocument.spreadsheetml.comments+xml"/>
  <Override PartName="/xl/drawings/drawing9.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omments10.xml" ContentType="application/vnd.openxmlformats-officedocument.spreadsheetml.comments+xml"/>
  <Override PartName="/xl/drawings/drawing10.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omments11.xml" ContentType="application/vnd.openxmlformats-officedocument.spreadsheetml.comments+xml"/>
  <Override PartName="/xl/drawings/drawing11.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omments12.xml" ContentType="application/vnd.openxmlformats-officedocument.spreadsheetml.comments+xml"/>
  <Override PartName="/xl/drawings/drawing12.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omments13.xml" ContentType="application/vnd.openxmlformats-officedocument.spreadsheetml.comments+xml"/>
  <Override PartName="/xl/drawings/drawing13.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comments14.xml" ContentType="application/vnd.openxmlformats-officedocument.spreadsheetml.comments+xml"/>
  <Override PartName="/xl/drawings/drawing14.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omments15.xml" ContentType="application/vnd.openxmlformats-officedocument.spreadsheetml.comments+xml"/>
  <Override PartName="/xl/drawings/drawing15.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comments16.xml" ContentType="application/vnd.openxmlformats-officedocument.spreadsheetml.comments+xml"/>
  <Override PartName="/xl/drawings/drawing16.xml" ContentType="application/vnd.openxmlformats-officedocument.drawing+xml"/>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comments17.xml" ContentType="application/vnd.openxmlformats-officedocument.spreadsheetml.comments+xml"/>
  <Override PartName="/xl/drawings/drawing17.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comments18.xml" ContentType="application/vnd.openxmlformats-officedocument.spreadsheetml.comments+xml"/>
  <Override PartName="/xl/drawings/drawing18.xml" ContentType="application/vnd.openxmlformats-officedocument.drawing+xml"/>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comments19.xml" ContentType="application/vnd.openxmlformats-officedocument.spreadsheetml.comments+xml"/>
  <Override PartName="/xl/drawings/drawing19.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comments20.xml" ContentType="application/vnd.openxmlformats-officedocument.spreadsheetml.comments+xml"/>
  <Override PartName="/xl/drawings/drawing20.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omments21.xml" ContentType="application/vnd.openxmlformats-officedocument.spreadsheetml.comments+xml"/>
  <Override PartName="/xl/drawings/drawing21.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comments22.xml" ContentType="application/vnd.openxmlformats-officedocument.spreadsheetml.comments+xml"/>
  <Override PartName="/xl/drawings/drawing22.xml" ContentType="application/vnd.openxmlformats-officedocument.drawing+xml"/>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comments23.xml" ContentType="application/vnd.openxmlformats-officedocument.spreadsheetml.comments+xml"/>
  <Override PartName="/xl/drawings/drawing23.xml" ContentType="application/vnd.openxmlformats-officedocument.drawing+xml"/>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comments24.xml" ContentType="application/vnd.openxmlformats-officedocument.spreadsheetml.comments+xml"/>
  <Override PartName="/xl/drawings/drawing24.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drawings/drawing2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54.xml" ContentType="application/vnd.openxmlformats-officedocument.spreadsheetml.comments+xml"/>
  <Override PartName="/xl/drawings/drawing2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5.xml" ContentType="application/vnd.openxmlformats-officedocument.spreadsheetml.comments+xml"/>
  <Override PartName="/xl/drawings/drawing27.xml" ContentType="application/vnd.openxmlformats-officedocument.drawing+xml"/>
  <Override PartName="/xl/comments5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hisWorkbook" defaultThemeVersion="124226"/>
  <mc:AlternateContent xmlns:mc="http://schemas.openxmlformats.org/markup-compatibility/2006">
    <mc:Choice Requires="x15">
      <x15ac:absPath xmlns:x15ac="http://schemas.microsoft.com/office/spreadsheetml/2010/11/ac" url="C:\Users\emedina2\Downloads\"/>
    </mc:Choice>
  </mc:AlternateContent>
  <xr:revisionPtr revIDLastSave="0" documentId="8_{AC980B0C-5A9A-4AF4-9C87-C7DCF4856378}" xr6:coauthVersionLast="47" xr6:coauthVersionMax="47" xr10:uidLastSave="{00000000-0000-0000-0000-000000000000}"/>
  <bookViews>
    <workbookView xWindow="30360" yWindow="1440" windowWidth="21600" windowHeight="11385" tabRatio="823" xr2:uid="{01148832-66D5-4E50-89E0-B0F68A1D6ED5}"/>
  </bookViews>
  <sheets>
    <sheet name="Final Cost Report (pg. 1)" sheetId="23" r:id="rId1"/>
    <sheet name="Instructions (pg. 2)" sheetId="24" r:id="rId2"/>
    <sheet name="Checklist (pg. 2-a)" sheetId="29" r:id="rId3"/>
    <sheet name="GC (pg. 3)" sheetId="4" r:id="rId4"/>
    <sheet name="H&amp;V (pg. 4)" sheetId="1" r:id="rId5"/>
    <sheet name="Plumbing (pg. 5)" sheetId="5" r:id="rId6"/>
    <sheet name="Electrical (pg. 6)" sheetId="6" r:id="rId7"/>
    <sheet name="Utilities (pg. 7)" sheetId="2" r:id="rId8"/>
    <sheet name="Blank Contract 1 (pg. 8)" sheetId="13" r:id="rId9"/>
    <sheet name="Blank Contract 2 (pg. 8a)" sheetId="15" r:id="rId10"/>
    <sheet name="Blank Contract 3 (pg. 8b)" sheetId="14" r:id="rId11"/>
    <sheet name="Blank Contract 4 (pg. 8c)" sheetId="103" r:id="rId12"/>
    <sheet name="Blank Contract 5 (pg.8-d)" sheetId="102" r:id="rId13"/>
    <sheet name="Blank Contract 6 (pg.8-e)" sheetId="101" r:id="rId14"/>
    <sheet name="Blank Contract 7 (pg.8-f)" sheetId="100" r:id="rId15"/>
    <sheet name="Blank Contract 8 (pg.8-g)" sheetId="99" r:id="rId16"/>
    <sheet name="Blank Contract 9 (pg. 8-h)" sheetId="98" r:id="rId17"/>
    <sheet name="Blank Contract 10 (pg. 8-i)" sheetId="97" r:id="rId18"/>
    <sheet name="Blank Contract 11 (pg. 8-j)" sheetId="96" r:id="rId19"/>
    <sheet name="Blank Contract 12 (pg. 8-k)" sheetId="95" r:id="rId20"/>
    <sheet name="Blank Contract 13 (pg. 8-l)" sheetId="94" r:id="rId21"/>
    <sheet name="Blank Contract 14 (pg. 8-m)" sheetId="93" r:id="rId22"/>
    <sheet name="Blank Contract 15 (pg. 8-n)" sheetId="92" r:id="rId23"/>
    <sheet name="Blank Contract 16 (pg. 8-o)" sheetId="91" r:id="rId24"/>
    <sheet name="Blank Contract 17 (pg. 8-p)" sheetId="90" r:id="rId25"/>
    <sheet name="Blank Contract 18 (pg. 8-q)" sheetId="89" r:id="rId26"/>
    <sheet name="Noncontract Costs .292 (pg. 9)" sheetId="22" r:id="rId27"/>
    <sheet name="Noncontr. Costs .292 (pg. 9-a)" sheetId="66" r:id="rId28"/>
    <sheet name="Noncontr. Costs .293 (pg. 9-b)" sheetId="11" r:id="rId29"/>
    <sheet name="Noncontr. Costs .293 (pg. 9-c)" sheetId="71" r:id="rId30"/>
    <sheet name="Noncontr. Costs .293 (pg. 9-d)" sheetId="70" r:id="rId31"/>
    <sheet name="Noncontr. Costs .293 (pg. 9-e)" sheetId="69" r:id="rId32"/>
    <sheet name="Noncontr. Costs .294 (pg. 9-f)" sheetId="28" r:id="rId33"/>
    <sheet name="Noncontr. Costs .294 (pg. 9-g)" sheetId="73" r:id="rId34"/>
    <sheet name="Noncontr. Costs .295 (pg. 9-h)" sheetId="27" r:id="rId35"/>
    <sheet name="Noncontr. Costs .295 (pg. 9-i)" sheetId="75" r:id="rId36"/>
    <sheet name="Noncontr. Costs .296 (pg. 9-j)" sheetId="26" r:id="rId37"/>
    <sheet name="Noncontr. Costs .296 (pg. 9-k)" sheetId="77" r:id="rId38"/>
    <sheet name="Incid.Costs.245-46-01-44(pg.10)" sheetId="16" r:id="rId39"/>
    <sheet name="Incident. Costs .240 (pg. 10-a)" sheetId="17" r:id="rId40"/>
    <sheet name="Incident. Costs .240 (pg. 10-b)" sheetId="18" r:id="rId41"/>
    <sheet name="Incident. Costs .240 (pg.10-c)" sheetId="79" r:id="rId42"/>
    <sheet name="Incident. Costs .240 (pg.10-d)" sheetId="78" r:id="rId43"/>
    <sheet name="Incident. Costs .240 (pg.10-e)" sheetId="87" r:id="rId44"/>
    <sheet name="Incid. .243-91-97 (pg.10-f)" sheetId="10" r:id="rId45"/>
    <sheet name="Incident. Costs .200 (pg. 10-g)" sheetId="19" r:id="rId46"/>
    <sheet name="Incident. Costs .200 (pg. 10-h)" sheetId="20" r:id="rId47"/>
    <sheet name="Incident. Costs .200 (pg. 10-i)" sheetId="21" r:id="rId48"/>
    <sheet name="Incident. Costs .200 (pg.10-j)" sheetId="85" r:id="rId49"/>
    <sheet name="Incident. Costs .200 (pg.10-k)" sheetId="84" r:id="rId50"/>
    <sheet name="Incident. Costs .200 (pg.10-l)" sheetId="83" r:id="rId51"/>
    <sheet name="Incident. Costs .200 (pg.10-m)" sheetId="105" r:id="rId52"/>
    <sheet name="Instructions Concluded (pg. 11)" sheetId="25" r:id="rId53"/>
    <sheet name="Source of Funds (pg. 12)" sheetId="9" r:id="rId54"/>
    <sheet name="Sum. of Expenditures (pg. 13)" sheetId="8" r:id="rId55"/>
    <sheet name="Partial CSC (pg. 14&amp;15)" sheetId="110" r:id="rId56"/>
    <sheet name="Final CSC (pg. 16&amp;17)" sheetId="111" r:id="rId57"/>
    <sheet name="Form FP-F1-2012 (pg. 18)" sheetId="33" r:id="rId58"/>
    <sheet name="FP-F1-2012 Instruct. (pg. 19)" sheetId="32" r:id="rId59"/>
  </sheets>
  <definedNames>
    <definedName name="_xlnm.Print_Area" localSheetId="8">'Blank Contract 1 (pg. 8)'!$A$1:$N$35</definedName>
    <definedName name="_xlnm.Print_Area" localSheetId="17">'Blank Contract 10 (pg. 8-i)'!$A$1:$N$36</definedName>
    <definedName name="_xlnm.Print_Area" localSheetId="18">'Blank Contract 11 (pg. 8-j)'!$A$1:$N$36</definedName>
    <definedName name="_xlnm.Print_Area" localSheetId="19">'Blank Contract 12 (pg. 8-k)'!$A$1:$N$36</definedName>
    <definedName name="_xlnm.Print_Area" localSheetId="20">'Blank Contract 13 (pg. 8-l)'!$A$1:$N$36</definedName>
    <definedName name="_xlnm.Print_Area" localSheetId="21">'Blank Contract 14 (pg. 8-m)'!$A$1:$N$36</definedName>
    <definedName name="_xlnm.Print_Area" localSheetId="22">'Blank Contract 15 (pg. 8-n)'!$A$1:$N$36</definedName>
    <definedName name="_xlnm.Print_Area" localSheetId="23">'Blank Contract 16 (pg. 8-o)'!$A$1:$N$36</definedName>
    <definedName name="_xlnm.Print_Area" localSheetId="24">'Blank Contract 17 (pg. 8-p)'!$A$1:$N$36</definedName>
    <definedName name="_xlnm.Print_Area" localSheetId="25">'Blank Contract 18 (pg. 8-q)'!$A$1:$N$36</definedName>
    <definedName name="_xlnm.Print_Area" localSheetId="9">'Blank Contract 2 (pg. 8a)'!$A$1:$N$36</definedName>
    <definedName name="_xlnm.Print_Area" localSheetId="10">'Blank Contract 3 (pg. 8b)'!$A$1:$N$36</definedName>
    <definedName name="_xlnm.Print_Area" localSheetId="11">'Blank Contract 4 (pg. 8c)'!$A$1:$N$36</definedName>
    <definedName name="_xlnm.Print_Area" localSheetId="12">'Blank Contract 5 (pg.8-d)'!$A$1:$N$36</definedName>
    <definedName name="_xlnm.Print_Area" localSheetId="13">'Blank Contract 6 (pg.8-e)'!$A$1:$N$36</definedName>
    <definedName name="_xlnm.Print_Area" localSheetId="14">'Blank Contract 7 (pg.8-f)'!$A$1:$N$36</definedName>
    <definedName name="_xlnm.Print_Area" localSheetId="15">'Blank Contract 8 (pg.8-g)'!$A$1:$N$36</definedName>
    <definedName name="_xlnm.Print_Area" localSheetId="16">'Blank Contract 9 (pg. 8-h)'!$A$1:$N$36</definedName>
    <definedName name="_xlnm.Print_Area" localSheetId="2">'Checklist (pg. 2-a)'!$A$1:$AK$64</definedName>
    <definedName name="_xlnm.Print_Area" localSheetId="0">'Final Cost Report (pg. 1)'!$A$1:$AG$59</definedName>
    <definedName name="_xlnm.Print_Area" localSheetId="56">'Final CSC (pg. 16&amp;17)'!$A$1:$AE$87</definedName>
    <definedName name="_xlnm.Print_Area" localSheetId="57">'Form FP-F1-2012 (pg. 18)'!$A$1:$AQ$58</definedName>
    <definedName name="_xlnm.Print_Area" localSheetId="39">'Incident. Costs .240 (pg. 10-a)'!$A$1:$G$30</definedName>
    <definedName name="_xlnm.Print_Area" localSheetId="40">'Incident. Costs .240 (pg. 10-b)'!$A$1:$G$31</definedName>
    <definedName name="_xlnm.Print_Area" localSheetId="52">'Instructions Concluded (pg. 11)'!$A$1:$N$68</definedName>
    <definedName name="_xlnm.Print_Area" localSheetId="27">'Noncontr. Costs .292 (pg. 9-a)'!$A$1:$G$28</definedName>
    <definedName name="_xlnm.Print_Area" localSheetId="28">'Noncontr. Costs .293 (pg. 9-b)'!$A$1:$G$28</definedName>
    <definedName name="_xlnm.Print_Area" localSheetId="29">'Noncontr. Costs .293 (pg. 9-c)'!$A$1:$G$28</definedName>
    <definedName name="_xlnm.Print_Area" localSheetId="30">'Noncontr. Costs .293 (pg. 9-d)'!$A$1:$G$28</definedName>
    <definedName name="_xlnm.Print_Area" localSheetId="31">'Noncontr. Costs .293 (pg. 9-e)'!$A$1:$G$28</definedName>
    <definedName name="_xlnm.Print_Area" localSheetId="32">'Noncontr. Costs .294 (pg. 9-f)'!$A$1:$G$28</definedName>
    <definedName name="_xlnm.Print_Area" localSheetId="33">'Noncontr. Costs .294 (pg. 9-g)'!$A$1:$G$28</definedName>
    <definedName name="_xlnm.Print_Area" localSheetId="34">'Noncontr. Costs .295 (pg. 9-h)'!$A$1:$G$28</definedName>
    <definedName name="_xlnm.Print_Area" localSheetId="35">'Noncontr. Costs .295 (pg. 9-i)'!$A$1:$G$28</definedName>
    <definedName name="_xlnm.Print_Area" localSheetId="36">'Noncontr. Costs .296 (pg. 9-j)'!$A$1:$G$28</definedName>
    <definedName name="_xlnm.Print_Area" localSheetId="37">'Noncontr. Costs .296 (pg. 9-k)'!$A$1:$G$28</definedName>
    <definedName name="_xlnm.Print_Area" localSheetId="26">'Noncontract Costs .292 (pg. 9)'!$A$1:$G$28</definedName>
    <definedName name="_xlnm.Print_Area" localSheetId="55">'Partial CSC (pg. 14&amp;15)'!$A$1:$AE$87</definedName>
    <definedName name="_xlnm.Print_Area" localSheetId="7">'Utilities (pg. 7)'!$A$1:$G$30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7" l="1"/>
  <c r="Z23" i="8" s="1"/>
  <c r="E28" i="18"/>
  <c r="E28" i="79"/>
  <c r="E28" i="78"/>
  <c r="E28" i="87"/>
  <c r="D27" i="17"/>
  <c r="W23" i="8" s="1"/>
  <c r="D28" i="18"/>
  <c r="D28" i="79"/>
  <c r="D28" i="78"/>
  <c r="D28" i="87"/>
  <c r="N21" i="89"/>
  <c r="L23" i="89"/>
  <c r="L24" i="89" s="1"/>
  <c r="L32" i="89" s="1"/>
  <c r="A21" i="89"/>
  <c r="R5" i="89"/>
  <c r="Q5" i="89"/>
  <c r="R4" i="89"/>
  <c r="Q4" i="89"/>
  <c r="R3" i="89"/>
  <c r="Q3" i="89"/>
  <c r="R2" i="89"/>
  <c r="Q2" i="89"/>
  <c r="N21" i="90"/>
  <c r="A21" i="90"/>
  <c r="L23" i="90" s="1"/>
  <c r="L24" i="90" s="1"/>
  <c r="L32" i="90" s="1"/>
  <c r="R5" i="90"/>
  <c r="Q5" i="90"/>
  <c r="R4" i="90"/>
  <c r="Q4" i="90"/>
  <c r="R3" i="90"/>
  <c r="Q3" i="90"/>
  <c r="R2" i="90"/>
  <c r="Q2" i="90"/>
  <c r="N21" i="91"/>
  <c r="L23" i="91" s="1"/>
  <c r="L24" i="91" s="1"/>
  <c r="L32" i="91" s="1"/>
  <c r="A21" i="91"/>
  <c r="R5" i="91"/>
  <c r="Q5" i="91"/>
  <c r="R4" i="91"/>
  <c r="Q4" i="91"/>
  <c r="R3" i="91"/>
  <c r="Q3" i="91"/>
  <c r="R2" i="91"/>
  <c r="Q2" i="91"/>
  <c r="N21" i="92"/>
  <c r="L23" i="92" s="1"/>
  <c r="L24" i="92" s="1"/>
  <c r="L32" i="92" s="1"/>
  <c r="A21" i="92"/>
  <c r="R5" i="92"/>
  <c r="Q5" i="92"/>
  <c r="R4" i="92"/>
  <c r="Q4" i="92"/>
  <c r="R3" i="92"/>
  <c r="Q3" i="92"/>
  <c r="R2" i="92"/>
  <c r="Q2" i="92"/>
  <c r="N21" i="93"/>
  <c r="L23" i="93" s="1"/>
  <c r="L24" i="93" s="1"/>
  <c r="L32" i="93" s="1"/>
  <c r="A21" i="93"/>
  <c r="R5" i="93"/>
  <c r="Q5" i="93"/>
  <c r="R4" i="93"/>
  <c r="Q4" i="93"/>
  <c r="R3" i="93"/>
  <c r="Q3" i="93"/>
  <c r="R2" i="93"/>
  <c r="Q2" i="93"/>
  <c r="N21" i="94"/>
  <c r="L23" i="94" s="1"/>
  <c r="L24" i="94" s="1"/>
  <c r="L32" i="94" s="1"/>
  <c r="A21" i="94"/>
  <c r="R5" i="94"/>
  <c r="Q5" i="94"/>
  <c r="R4" i="94"/>
  <c r="Q4" i="94"/>
  <c r="R3" i="94"/>
  <c r="Q3" i="94"/>
  <c r="R2" i="94"/>
  <c r="Q2" i="94"/>
  <c r="N21" i="95"/>
  <c r="L23" i="95" s="1"/>
  <c r="L24" i="95" s="1"/>
  <c r="L32" i="95" s="1"/>
  <c r="A21" i="95"/>
  <c r="R5" i="95"/>
  <c r="Q5" i="95"/>
  <c r="R4" i="95"/>
  <c r="Q4" i="95"/>
  <c r="R3" i="95"/>
  <c r="Q3" i="95"/>
  <c r="R2" i="95"/>
  <c r="Q2" i="95"/>
  <c r="N21" i="96"/>
  <c r="L23" i="96" s="1"/>
  <c r="L24" i="96" s="1"/>
  <c r="L32" i="96" s="1"/>
  <c r="A21" i="96"/>
  <c r="R5" i="96"/>
  <c r="Q5" i="96"/>
  <c r="R4" i="96"/>
  <c r="Q4" i="96"/>
  <c r="R3" i="96"/>
  <c r="Q3" i="96"/>
  <c r="R2" i="96"/>
  <c r="Q2" i="96"/>
  <c r="N21" i="97"/>
  <c r="A21" i="97"/>
  <c r="L23" i="97" s="1"/>
  <c r="L24" i="97" s="1"/>
  <c r="L32" i="97" s="1"/>
  <c r="R5" i="97"/>
  <c r="Q5" i="97"/>
  <c r="R4" i="97"/>
  <c r="Q4" i="97"/>
  <c r="R3" i="97"/>
  <c r="Q3" i="97"/>
  <c r="R2" i="97"/>
  <c r="Q2" i="97"/>
  <c r="N21" i="98"/>
  <c r="L23" i="98"/>
  <c r="L24" i="98" s="1"/>
  <c r="L32" i="98" s="1"/>
  <c r="A21" i="98"/>
  <c r="R5" i="98"/>
  <c r="Q5" i="98"/>
  <c r="R4" i="98"/>
  <c r="Q4" i="98"/>
  <c r="R3" i="98"/>
  <c r="Q3" i="98"/>
  <c r="R2" i="98"/>
  <c r="Q2" i="98"/>
  <c r="N21" i="99"/>
  <c r="A21" i="99"/>
  <c r="L23" i="99" s="1"/>
  <c r="L24" i="99" s="1"/>
  <c r="L32" i="99" s="1"/>
  <c r="R5" i="99"/>
  <c r="Q5" i="99"/>
  <c r="R4" i="99"/>
  <c r="Q4" i="99"/>
  <c r="R3" i="99"/>
  <c r="Q3" i="99"/>
  <c r="R2" i="99"/>
  <c r="Q2" i="99"/>
  <c r="N21" i="100"/>
  <c r="L23" i="100"/>
  <c r="L24" i="100" s="1"/>
  <c r="L32" i="100" s="1"/>
  <c r="A21" i="100"/>
  <c r="R5" i="100"/>
  <c r="Q5" i="100"/>
  <c r="R4" i="100"/>
  <c r="Q4" i="100"/>
  <c r="R3" i="100"/>
  <c r="Q3" i="100"/>
  <c r="R2" i="100"/>
  <c r="Q2" i="100"/>
  <c r="N21" i="101"/>
  <c r="L23" i="101" s="1"/>
  <c r="L24" i="101" s="1"/>
  <c r="L32" i="101" s="1"/>
  <c r="A21" i="101"/>
  <c r="R5" i="101"/>
  <c r="Q5" i="101"/>
  <c r="R4" i="101"/>
  <c r="Q4" i="101"/>
  <c r="R3" i="101"/>
  <c r="Q3" i="101"/>
  <c r="R2" i="101"/>
  <c r="Q2" i="101"/>
  <c r="N21" i="102"/>
  <c r="L23" i="102"/>
  <c r="L24" i="102"/>
  <c r="L32" i="102" s="1"/>
  <c r="A21" i="102"/>
  <c r="R5" i="102"/>
  <c r="Q5" i="102"/>
  <c r="R4" i="102"/>
  <c r="Q4" i="102"/>
  <c r="R3" i="102"/>
  <c r="Q3" i="102"/>
  <c r="R2" i="102"/>
  <c r="Q2" i="102"/>
  <c r="N21" i="103"/>
  <c r="A21" i="103"/>
  <c r="L23" i="103" s="1"/>
  <c r="L24" i="103" s="1"/>
  <c r="L32" i="103" s="1"/>
  <c r="R5" i="103"/>
  <c r="Q5" i="103"/>
  <c r="R4" i="103"/>
  <c r="Q4" i="103"/>
  <c r="R3" i="103"/>
  <c r="Q3" i="103"/>
  <c r="R2" i="103"/>
  <c r="Q2" i="103"/>
  <c r="N21" i="14"/>
  <c r="L23" i="14"/>
  <c r="L24" i="14" s="1"/>
  <c r="L32" i="14" s="1"/>
  <c r="A21" i="14"/>
  <c r="R5" i="14"/>
  <c r="Q5" i="14"/>
  <c r="R4" i="14"/>
  <c r="Q4" i="14"/>
  <c r="R3" i="14"/>
  <c r="Q3" i="14"/>
  <c r="R2" i="14"/>
  <c r="Q2" i="14"/>
  <c r="N21" i="15"/>
  <c r="A21" i="15"/>
  <c r="L23" i="15" s="1"/>
  <c r="L24" i="15" s="1"/>
  <c r="L32" i="15" s="1"/>
  <c r="R5" i="15"/>
  <c r="Q5" i="15"/>
  <c r="W15" i="8" s="1"/>
  <c r="R4" i="15"/>
  <c r="Q4" i="15"/>
  <c r="W14" i="8" s="1"/>
  <c r="R3" i="15"/>
  <c r="Q3" i="15"/>
  <c r="R2" i="15"/>
  <c r="Q2" i="15"/>
  <c r="N21" i="13"/>
  <c r="L23" i="13" s="1"/>
  <c r="L24" i="13" s="1"/>
  <c r="L32" i="13" s="1"/>
  <c r="A21" i="13"/>
  <c r="R5" i="13"/>
  <c r="R4" i="13"/>
  <c r="R3" i="13"/>
  <c r="R2" i="13"/>
  <c r="Q5" i="13"/>
  <c r="Q4" i="13"/>
  <c r="Q3" i="13"/>
  <c r="Q2" i="13"/>
  <c r="W12" i="8" s="1"/>
  <c r="Y10" i="29"/>
  <c r="AH10" i="29"/>
  <c r="AG10" i="29"/>
  <c r="AF10" i="29"/>
  <c r="AE10" i="29"/>
  <c r="AD10" i="29"/>
  <c r="AC10" i="29"/>
  <c r="AB10" i="29"/>
  <c r="AA10" i="29"/>
  <c r="Z10" i="29"/>
  <c r="X10" i="29"/>
  <c r="W10" i="29"/>
  <c r="V10" i="29"/>
  <c r="U10" i="29"/>
  <c r="T10" i="29"/>
  <c r="S10" i="29"/>
  <c r="R10" i="29"/>
  <c r="Q10" i="29"/>
  <c r="P10" i="29"/>
  <c r="O10" i="29"/>
  <c r="N10" i="29"/>
  <c r="M10" i="29"/>
  <c r="J10" i="29"/>
  <c r="I10" i="29"/>
  <c r="F10" i="29"/>
  <c r="E10" i="29"/>
  <c r="B10" i="29"/>
  <c r="D27" i="19"/>
  <c r="W21" i="8" s="1"/>
  <c r="D28" i="20"/>
  <c r="D28" i="21"/>
  <c r="D28" i="85"/>
  <c r="D28" i="84"/>
  <c r="D28" i="83"/>
  <c r="D28" i="105"/>
  <c r="G21" i="16"/>
  <c r="W22" i="8"/>
  <c r="E12" i="10"/>
  <c r="W24" i="8"/>
  <c r="G32" i="16"/>
  <c r="W25" i="8"/>
  <c r="G8" i="16"/>
  <c r="W26" i="8"/>
  <c r="G15" i="16"/>
  <c r="W27" i="8"/>
  <c r="E18" i="10"/>
  <c r="W28" i="8"/>
  <c r="E32" i="10"/>
  <c r="W29" i="8"/>
  <c r="H25" i="22"/>
  <c r="H25" i="66"/>
  <c r="W11" i="8" s="1"/>
  <c r="H24" i="11"/>
  <c r="H24" i="71"/>
  <c r="H24" i="70"/>
  <c r="H24" i="69"/>
  <c r="H24" i="28"/>
  <c r="H24" i="73"/>
  <c r="W13" i="8"/>
  <c r="H24" i="27"/>
  <c r="H24" i="75"/>
  <c r="H24" i="26"/>
  <c r="H24" i="77"/>
  <c r="H28" i="2"/>
  <c r="W16" i="8"/>
  <c r="E27" i="19"/>
  <c r="E28" i="20"/>
  <c r="Z21" i="8" s="1"/>
  <c r="E28" i="21"/>
  <c r="E28" i="85"/>
  <c r="E28" i="84"/>
  <c r="E28" i="83"/>
  <c r="E28" i="105"/>
  <c r="H21" i="16"/>
  <c r="Z22" i="8"/>
  <c r="F12" i="10"/>
  <c r="Z24" i="8"/>
  <c r="H32" i="16"/>
  <c r="Z25" i="8" s="1"/>
  <c r="H8" i="16"/>
  <c r="Z26" i="8" s="1"/>
  <c r="H15" i="16"/>
  <c r="Z27" i="8" s="1"/>
  <c r="F18" i="10"/>
  <c r="Z28" i="8"/>
  <c r="F32" i="10"/>
  <c r="Z29" i="8"/>
  <c r="I25" i="22"/>
  <c r="I25" i="66"/>
  <c r="Z11" i="8" s="1"/>
  <c r="N20" i="4"/>
  <c r="L22" i="4" s="1"/>
  <c r="L23" i="4" s="1"/>
  <c r="L30" i="4" s="1"/>
  <c r="A20" i="4"/>
  <c r="I24" i="11"/>
  <c r="I24" i="71"/>
  <c r="I24" i="70"/>
  <c r="I24" i="69"/>
  <c r="N20" i="1"/>
  <c r="L22" i="1"/>
  <c r="L23" i="1" s="1"/>
  <c r="L30" i="1" s="1"/>
  <c r="A20" i="1"/>
  <c r="I24" i="28"/>
  <c r="I24" i="73"/>
  <c r="N20" i="5"/>
  <c r="L22" i="5"/>
  <c r="L23" i="5"/>
  <c r="L30" i="5" s="1"/>
  <c r="A20" i="5"/>
  <c r="I24" i="27"/>
  <c r="I24" i="75"/>
  <c r="N20" i="6"/>
  <c r="L22" i="6"/>
  <c r="L23" i="6" s="1"/>
  <c r="L30" i="6" s="1"/>
  <c r="A20" i="6"/>
  <c r="I24" i="26"/>
  <c r="I24" i="77"/>
  <c r="I28" i="2"/>
  <c r="Z16" i="8"/>
  <c r="S45" i="33"/>
  <c r="S47" i="33" s="1"/>
  <c r="AA45" i="33"/>
  <c r="AA47" i="33" s="1"/>
  <c r="AH45" i="33"/>
  <c r="S46" i="33"/>
  <c r="AH46" i="33" s="1"/>
  <c r="AA46" i="33"/>
  <c r="AO22" i="33"/>
  <c r="AM22" i="33"/>
  <c r="AK22" i="33"/>
  <c r="AJ22" i="33"/>
  <c r="AI22" i="33"/>
  <c r="AH22" i="33"/>
  <c r="AG22" i="33"/>
  <c r="AF22" i="33"/>
  <c r="AE22" i="33"/>
  <c r="AD22" i="33"/>
  <c r="AB22" i="33"/>
  <c r="AA22" i="33"/>
  <c r="Z22" i="33"/>
  <c r="X22" i="33"/>
  <c r="W22" i="33"/>
  <c r="V22" i="33"/>
  <c r="T22" i="33"/>
  <c r="S22" i="33"/>
  <c r="P22" i="33"/>
  <c r="O22" i="33"/>
  <c r="N22" i="33"/>
  <c r="M22" i="33"/>
  <c r="J22" i="33"/>
  <c r="H22" i="33"/>
  <c r="F22" i="33"/>
  <c r="D22" i="33"/>
  <c r="B22" i="33"/>
  <c r="AH41" i="33"/>
  <c r="AH42" i="33"/>
  <c r="AH43" i="33"/>
  <c r="AH44" i="33"/>
  <c r="AH32" i="33"/>
  <c r="AH33" i="33"/>
  <c r="AH38" i="33" s="1"/>
  <c r="AH34" i="33"/>
  <c r="AH35" i="33"/>
  <c r="AH36" i="33"/>
  <c r="AH37" i="33"/>
  <c r="AA38" i="33"/>
  <c r="S38" i="33"/>
  <c r="Z14" i="9"/>
  <c r="Z39" i="9"/>
  <c r="Z41" i="9" s="1"/>
  <c r="W30" i="9"/>
  <c r="W24" i="9"/>
  <c r="W19" i="9"/>
  <c r="W14" i="9"/>
  <c r="W41" i="9" s="1"/>
  <c r="X43" i="9" s="1"/>
  <c r="Z30" i="9"/>
  <c r="Z24" i="9"/>
  <c r="Z19" i="9"/>
  <c r="Z46" i="8"/>
  <c r="W46" i="8"/>
  <c r="Z13" i="8" l="1"/>
  <c r="Z12" i="8"/>
  <c r="Z17" i="8" s="1"/>
  <c r="Z15" i="8"/>
  <c r="AH47" i="33"/>
  <c r="W17" i="8"/>
  <c r="W30" i="8"/>
  <c r="Z30" i="8"/>
  <c r="Z14" i="8"/>
  <c r="Z32" i="8" l="1"/>
  <c r="Z35" i="8" s="1"/>
  <c r="W32" i="8"/>
  <c r="W35" i="8" s="1"/>
  <c r="X37" i="8" s="1"/>
  <c r="F35" i="29" s="1"/>
  <c r="X40"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G22" authorId="0" shapeId="0" xr:uid="{FEC15826-54E0-4DA9-8499-1F8064A10E56}">
      <text>
        <r>
          <rPr>
            <b/>
            <sz val="8"/>
            <color indexed="81"/>
            <rFont val="Tahoma"/>
            <family val="2"/>
          </rPr>
          <t>Enter name of District.</t>
        </r>
        <r>
          <rPr>
            <sz val="8"/>
            <color indexed="81"/>
            <rFont val="Tahoma"/>
            <family val="2"/>
          </rPr>
          <t xml:space="preserve">
</t>
        </r>
      </text>
    </comment>
    <comment ref="G24" authorId="0" shapeId="0" xr:uid="{6CC7B006-B77D-4D5B-9E75-02676C95A6AF}">
      <text>
        <r>
          <rPr>
            <b/>
            <sz val="8"/>
            <color indexed="81"/>
            <rFont val="Tahoma"/>
            <family val="2"/>
          </rPr>
          <t>Enter county of District.</t>
        </r>
        <r>
          <rPr>
            <sz val="8"/>
            <color indexed="81"/>
            <rFont val="Tahoma"/>
            <family val="2"/>
          </rPr>
          <t xml:space="preserve">
</t>
        </r>
      </text>
    </comment>
    <comment ref="G26" authorId="0" shapeId="0" xr:uid="{4556813A-5CB8-489E-B2B3-687BC61436D5}">
      <text>
        <r>
          <rPr>
            <b/>
            <sz val="8"/>
            <color indexed="81"/>
            <rFont val="Tahoma"/>
            <family val="2"/>
          </rPr>
          <t>Enter name of building.</t>
        </r>
        <r>
          <rPr>
            <sz val="8"/>
            <color indexed="81"/>
            <rFont val="Tahoma"/>
            <family val="2"/>
          </rPr>
          <t xml:space="preserve">
</t>
        </r>
      </text>
    </comment>
    <comment ref="B28" authorId="0" shapeId="0" xr:uid="{6F2E0DC2-44E7-4425-9EE3-17030E792F86}">
      <text>
        <r>
          <rPr>
            <b/>
            <sz val="8"/>
            <color indexed="81"/>
            <rFont val="Tahoma"/>
            <family val="2"/>
          </rPr>
          <t xml:space="preserve">Enter your Project Control Number below (one number per box). Use the Tab key to move between boxes. </t>
        </r>
        <r>
          <rPr>
            <sz val="8"/>
            <color indexed="81"/>
            <rFont val="Tahoma"/>
            <family val="2"/>
          </rPr>
          <t xml:space="preserve">
</t>
        </r>
      </text>
    </comment>
    <comment ref="C34" authorId="0" shapeId="0" xr:uid="{294FB021-83BE-475F-86BC-041AF6564BAB}">
      <text>
        <r>
          <rPr>
            <b/>
            <sz val="8"/>
            <color indexed="81"/>
            <rFont val="Tahoma"/>
            <family val="2"/>
          </rPr>
          <t>Enter name of Superintendent.</t>
        </r>
        <r>
          <rPr>
            <sz val="8"/>
            <color indexed="81"/>
            <rFont val="Tahoma"/>
            <family val="2"/>
          </rPr>
          <t xml:space="preserve">
</t>
        </r>
      </text>
    </comment>
    <comment ref="C50" authorId="0" shapeId="0" xr:uid="{86EE1344-BA4C-4350-AACE-AFEA921AF524}">
      <text>
        <r>
          <rPr>
            <b/>
            <sz val="8"/>
            <color indexed="81"/>
            <rFont val="Tahoma"/>
            <family val="2"/>
          </rPr>
          <t>Enter date numerically in mo./day/yr. format.</t>
        </r>
        <r>
          <rPr>
            <sz val="8"/>
            <color indexed="81"/>
            <rFont val="Tahoma"/>
            <family val="2"/>
          </rPr>
          <t xml:space="preserve">
</t>
        </r>
      </text>
    </comment>
    <comment ref="P50" authorId="0" shapeId="0" xr:uid="{D03EE2B0-AD5A-4B11-8E5E-75883E2E7869}">
      <text>
        <r>
          <rPr>
            <b/>
            <sz val="8"/>
            <color indexed="81"/>
            <rFont val="Tahoma"/>
            <family val="2"/>
          </rPr>
          <t>Signature of Superintendent.</t>
        </r>
        <r>
          <rPr>
            <sz val="8"/>
            <color indexed="81"/>
            <rFont val="Tahoma"/>
            <family val="2"/>
          </rPr>
          <t xml:space="preserve">
</t>
        </r>
      </text>
    </comment>
    <comment ref="A58" authorId="0" shapeId="0" xr:uid="{28B4F9D6-5423-49F0-8F0D-B1854643AC44}">
      <text>
        <r>
          <rPr>
            <b/>
            <sz val="8"/>
            <color indexed="81"/>
            <rFont val="Tahoma"/>
            <family val="2"/>
          </rPr>
          <t>Instructions or comments.</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9E9211E1-34A3-4588-93A2-BF965FB4625E}">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AB3118A8-CF1E-41EA-8EFA-A8D0B15D6B42}">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6C83F2DB-6C8C-48EB-A74A-4A84CE7E7CD4}">
      <text>
        <r>
          <rPr>
            <b/>
            <sz val="8"/>
            <color indexed="81"/>
            <rFont val="Tahoma"/>
            <family val="2"/>
          </rPr>
          <t>Enter name of Contractor.</t>
        </r>
        <r>
          <rPr>
            <sz val="8"/>
            <color indexed="81"/>
            <rFont val="Tahoma"/>
            <family val="2"/>
          </rPr>
          <t xml:space="preserve">
</t>
        </r>
      </text>
    </comment>
    <comment ref="L4" authorId="0" shapeId="0" xr:uid="{296CAAD4-966C-4CAE-8C11-34A845AAF807}">
      <text>
        <r>
          <rPr>
            <b/>
            <sz val="8"/>
            <color indexed="81"/>
            <rFont val="Tahoma"/>
            <family val="2"/>
          </rPr>
          <t>Enter date numerically in mo./day/yr. format.</t>
        </r>
        <r>
          <rPr>
            <sz val="8"/>
            <color indexed="81"/>
            <rFont val="Tahoma"/>
            <family val="2"/>
          </rPr>
          <t xml:space="preserve">
</t>
        </r>
      </text>
    </comment>
    <comment ref="A6" authorId="0" shapeId="0" xr:uid="{24760803-F855-4ABB-9690-888057477108}">
      <text>
        <r>
          <rPr>
            <b/>
            <sz val="8"/>
            <color indexed="81"/>
            <rFont val="Tahoma"/>
            <family val="2"/>
          </rPr>
          <t>Enter amount of change order deduction below.</t>
        </r>
        <r>
          <rPr>
            <sz val="8"/>
            <color indexed="81"/>
            <rFont val="Tahoma"/>
            <family val="2"/>
          </rPr>
          <t xml:space="preserve">
</t>
        </r>
      </text>
    </comment>
    <comment ref="C6" authorId="0" shapeId="0" xr:uid="{04994BB7-41CB-4A29-92E1-8FE618D56692}">
      <text>
        <r>
          <rPr>
            <b/>
            <sz val="8"/>
            <color indexed="81"/>
            <rFont val="Tahoma"/>
            <family val="2"/>
          </rPr>
          <t>Enter change order number below.</t>
        </r>
        <r>
          <rPr>
            <sz val="8"/>
            <color indexed="81"/>
            <rFont val="Tahoma"/>
            <family val="2"/>
          </rPr>
          <t xml:space="preserve">
</t>
        </r>
      </text>
    </comment>
    <comment ref="G6" authorId="0" shapeId="0" xr:uid="{BF0712F0-7B84-475C-A973-296278E5F20E}">
      <text>
        <r>
          <rPr>
            <b/>
            <sz val="8"/>
            <color indexed="81"/>
            <rFont val="Tahoma"/>
            <family val="2"/>
          </rPr>
          <t>Enter SED approval date below.</t>
        </r>
        <r>
          <rPr>
            <sz val="8"/>
            <color indexed="81"/>
            <rFont val="Tahoma"/>
            <family val="2"/>
          </rPr>
          <t xml:space="preserve">
</t>
        </r>
      </text>
    </comment>
    <comment ref="H6" authorId="0" shapeId="0" xr:uid="{8EC07BA8-970A-4137-9BFF-03D6DE9B015F}">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45935A1A-097C-42EF-A4E2-2E6DF8950300}">
      <text>
        <r>
          <rPr>
            <b/>
            <sz val="8"/>
            <color indexed="81"/>
            <rFont val="Tahoma"/>
            <family val="2"/>
          </rPr>
          <t>Enter amount of change order 
addition below.</t>
        </r>
      </text>
    </comment>
    <comment ref="A21" authorId="0" shapeId="0" xr:uid="{ED3A40F1-6A7F-4DA6-8C8A-84FE7AD66D37}">
      <text>
        <r>
          <rPr>
            <b/>
            <sz val="8"/>
            <color indexed="81"/>
            <rFont val="Tahoma"/>
            <family val="2"/>
          </rPr>
          <t>Amount is calculated automatically.</t>
        </r>
        <r>
          <rPr>
            <sz val="8"/>
            <color indexed="81"/>
            <rFont val="Tahoma"/>
            <family val="2"/>
          </rPr>
          <t xml:space="preserve">
</t>
        </r>
      </text>
    </comment>
    <comment ref="L21" authorId="0" shapeId="0" xr:uid="{D7E65A6F-8507-4971-A528-58A8E3D74004}">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A7D55BC9-6E35-4FC8-8926-0DE3C2D89CE1}">
      <text>
        <r>
          <rPr>
            <b/>
            <sz val="8"/>
            <color indexed="81"/>
            <rFont val="Tahoma"/>
            <family val="2"/>
          </rPr>
          <t>Dollar amount is calculated automatically.</t>
        </r>
        <r>
          <rPr>
            <sz val="8"/>
            <color indexed="81"/>
            <rFont val="Tahoma"/>
            <family val="2"/>
          </rPr>
          <t xml:space="preserve">
</t>
        </r>
      </text>
    </comment>
    <comment ref="L23" authorId="0" shapeId="0" xr:uid="{B34291C3-FF40-4C5A-8373-B0B2CEAF39AA}">
      <text>
        <r>
          <rPr>
            <b/>
            <sz val="8"/>
            <color indexed="81"/>
            <rFont val="Tahoma"/>
            <family val="2"/>
          </rPr>
          <t>Amount is calculated automatically.</t>
        </r>
        <r>
          <rPr>
            <sz val="8"/>
            <color indexed="81"/>
            <rFont val="Tahoma"/>
            <family val="2"/>
          </rPr>
          <t xml:space="preserve">
</t>
        </r>
      </text>
    </comment>
    <comment ref="L24" authorId="0" shapeId="0" xr:uid="{38451432-13BD-4602-9925-EB5C6676FFC1}">
      <text>
        <r>
          <rPr>
            <b/>
            <sz val="8"/>
            <color indexed="81"/>
            <rFont val="Tahoma"/>
            <family val="2"/>
          </rPr>
          <t>Amount is calculated automatically.</t>
        </r>
        <r>
          <rPr>
            <sz val="8"/>
            <color indexed="81"/>
            <rFont val="Tahoma"/>
            <family val="2"/>
          </rPr>
          <t xml:space="preserve">
</t>
        </r>
      </text>
    </comment>
    <comment ref="B26" authorId="0" shapeId="0" xr:uid="{75C6284F-57C9-4928-BA8A-D90A13677CE6}">
      <text>
        <r>
          <rPr>
            <b/>
            <sz val="8"/>
            <color indexed="81"/>
            <rFont val="Tahoma"/>
            <family val="2"/>
          </rPr>
          <t>Click on box to check.</t>
        </r>
        <r>
          <rPr>
            <sz val="8"/>
            <color indexed="81"/>
            <rFont val="Tahoma"/>
            <family val="2"/>
          </rPr>
          <t xml:space="preserve">
</t>
        </r>
      </text>
    </comment>
    <comment ref="D26" authorId="0" shapeId="0" xr:uid="{158C7A05-5553-4200-B7D7-EF3272CF73B5}">
      <text>
        <r>
          <rPr>
            <b/>
            <sz val="8"/>
            <color indexed="81"/>
            <rFont val="Tahoma"/>
            <family val="2"/>
          </rPr>
          <t>Click on box to check.</t>
        </r>
        <r>
          <rPr>
            <sz val="8"/>
            <color indexed="81"/>
            <rFont val="Tahoma"/>
            <family val="2"/>
          </rPr>
          <t xml:space="preserve">
</t>
        </r>
      </text>
    </comment>
    <comment ref="L31" authorId="0" shapeId="0" xr:uid="{72729AAA-6E67-4769-8514-30B3383273F4}">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853D0C12-2BAA-4767-86D9-8AC6ACA16128}">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ABC019A9-F93D-4F78-8C0C-11AE17BA2CC4}">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C5DC1AEB-2BD3-48EE-A836-844D46CE2222}">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08A1F649-9A25-4E43-8A0F-3A3EA343051D}">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23EA0FA4-CF33-49F5-AB03-E539D03E8EA2}">
      <text>
        <r>
          <rPr>
            <b/>
            <sz val="8"/>
            <color indexed="81"/>
            <rFont val="Tahoma"/>
            <family val="2"/>
          </rPr>
          <t>Enter name of Contractor.</t>
        </r>
        <r>
          <rPr>
            <sz val="8"/>
            <color indexed="81"/>
            <rFont val="Tahoma"/>
            <family val="2"/>
          </rPr>
          <t xml:space="preserve">
</t>
        </r>
      </text>
    </comment>
    <comment ref="L4" authorId="0" shapeId="0" xr:uid="{A7878D8E-8403-4973-9520-4EA930C44255}">
      <text>
        <r>
          <rPr>
            <b/>
            <sz val="8"/>
            <color indexed="81"/>
            <rFont val="Tahoma"/>
            <family val="2"/>
          </rPr>
          <t>Enter date numerically in mo./day/yr. format.</t>
        </r>
        <r>
          <rPr>
            <sz val="8"/>
            <color indexed="81"/>
            <rFont val="Tahoma"/>
            <family val="2"/>
          </rPr>
          <t xml:space="preserve">
</t>
        </r>
      </text>
    </comment>
    <comment ref="A6" authorId="0" shapeId="0" xr:uid="{733E21F8-C9C7-44A9-BEC6-8BEE4D144766}">
      <text>
        <r>
          <rPr>
            <b/>
            <sz val="8"/>
            <color indexed="81"/>
            <rFont val="Tahoma"/>
            <family val="2"/>
          </rPr>
          <t>Enter amount of change order deduction below.</t>
        </r>
        <r>
          <rPr>
            <sz val="8"/>
            <color indexed="81"/>
            <rFont val="Tahoma"/>
            <family val="2"/>
          </rPr>
          <t xml:space="preserve">
</t>
        </r>
      </text>
    </comment>
    <comment ref="C6" authorId="0" shapeId="0" xr:uid="{F58486B2-6449-49E2-ADC9-83F63E2EA906}">
      <text>
        <r>
          <rPr>
            <b/>
            <sz val="8"/>
            <color indexed="81"/>
            <rFont val="Tahoma"/>
            <family val="2"/>
          </rPr>
          <t>Enter change order number below.</t>
        </r>
        <r>
          <rPr>
            <sz val="8"/>
            <color indexed="81"/>
            <rFont val="Tahoma"/>
            <family val="2"/>
          </rPr>
          <t xml:space="preserve">
</t>
        </r>
      </text>
    </comment>
    <comment ref="G6" authorId="0" shapeId="0" xr:uid="{7F97BE14-2065-4DCC-8F5E-94C8373FB5F1}">
      <text>
        <r>
          <rPr>
            <b/>
            <sz val="8"/>
            <color indexed="81"/>
            <rFont val="Tahoma"/>
            <family val="2"/>
          </rPr>
          <t>Enter SED approval date below.</t>
        </r>
        <r>
          <rPr>
            <sz val="8"/>
            <color indexed="81"/>
            <rFont val="Tahoma"/>
            <family val="2"/>
          </rPr>
          <t xml:space="preserve">
</t>
        </r>
      </text>
    </comment>
    <comment ref="H6" authorId="0" shapeId="0" xr:uid="{0F424F85-D6B4-419E-BF90-BFA54D490051}">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74829DB7-927C-479A-BF20-BE7D43768E2A}">
      <text>
        <r>
          <rPr>
            <b/>
            <sz val="8"/>
            <color indexed="81"/>
            <rFont val="Tahoma"/>
            <family val="2"/>
          </rPr>
          <t>Enter amount of change order 
addition below.</t>
        </r>
      </text>
    </comment>
    <comment ref="A21" authorId="0" shapeId="0" xr:uid="{8A75BC07-E0EE-4C6C-80E6-E0177E69230C}">
      <text>
        <r>
          <rPr>
            <b/>
            <sz val="8"/>
            <color indexed="81"/>
            <rFont val="Tahoma"/>
            <family val="2"/>
          </rPr>
          <t>Amount is calculated automatically.</t>
        </r>
        <r>
          <rPr>
            <sz val="8"/>
            <color indexed="81"/>
            <rFont val="Tahoma"/>
            <family val="2"/>
          </rPr>
          <t xml:space="preserve">
</t>
        </r>
      </text>
    </comment>
    <comment ref="L21" authorId="0" shapeId="0" xr:uid="{DF30D949-3463-4211-B56C-ACFF9C665F39}">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C76F009B-F4C8-48A1-99D3-B046F28ECED7}">
      <text>
        <r>
          <rPr>
            <b/>
            <sz val="8"/>
            <color indexed="81"/>
            <rFont val="Tahoma"/>
            <family val="2"/>
          </rPr>
          <t>Dollar amount is calculated automatically.</t>
        </r>
        <r>
          <rPr>
            <sz val="8"/>
            <color indexed="81"/>
            <rFont val="Tahoma"/>
            <family val="2"/>
          </rPr>
          <t xml:space="preserve">
</t>
        </r>
      </text>
    </comment>
    <comment ref="L23" authorId="0" shapeId="0" xr:uid="{854D20E4-54ED-4221-B5FB-E034FCD24F2B}">
      <text>
        <r>
          <rPr>
            <b/>
            <sz val="8"/>
            <color indexed="81"/>
            <rFont val="Tahoma"/>
            <family val="2"/>
          </rPr>
          <t>Amount is calculated automatically.</t>
        </r>
        <r>
          <rPr>
            <sz val="8"/>
            <color indexed="81"/>
            <rFont val="Tahoma"/>
            <family val="2"/>
          </rPr>
          <t xml:space="preserve">
</t>
        </r>
      </text>
    </comment>
    <comment ref="L24" authorId="0" shapeId="0" xr:uid="{B26495C4-D147-4717-8A74-CB4894F1E436}">
      <text>
        <r>
          <rPr>
            <b/>
            <sz val="8"/>
            <color indexed="81"/>
            <rFont val="Tahoma"/>
            <family val="2"/>
          </rPr>
          <t>Amount is calculated automatically.</t>
        </r>
        <r>
          <rPr>
            <sz val="8"/>
            <color indexed="81"/>
            <rFont val="Tahoma"/>
            <family val="2"/>
          </rPr>
          <t xml:space="preserve">
</t>
        </r>
      </text>
    </comment>
    <comment ref="B26" authorId="0" shapeId="0" xr:uid="{00BD55F6-AF99-4661-A802-3791D50C8BD9}">
      <text>
        <r>
          <rPr>
            <b/>
            <sz val="8"/>
            <color indexed="81"/>
            <rFont val="Tahoma"/>
            <family val="2"/>
          </rPr>
          <t>Click on box to check.</t>
        </r>
        <r>
          <rPr>
            <sz val="8"/>
            <color indexed="81"/>
            <rFont val="Tahoma"/>
            <family val="2"/>
          </rPr>
          <t xml:space="preserve">
</t>
        </r>
      </text>
    </comment>
    <comment ref="D26" authorId="0" shapeId="0" xr:uid="{1D371EC6-7E78-4550-8EA9-F1EC1A0DA923}">
      <text>
        <r>
          <rPr>
            <b/>
            <sz val="8"/>
            <color indexed="81"/>
            <rFont val="Tahoma"/>
            <family val="2"/>
          </rPr>
          <t>Click on box to check.</t>
        </r>
        <r>
          <rPr>
            <sz val="8"/>
            <color indexed="81"/>
            <rFont val="Tahoma"/>
            <family val="2"/>
          </rPr>
          <t xml:space="preserve">
</t>
        </r>
      </text>
    </comment>
    <comment ref="L31" authorId="0" shapeId="0" xr:uid="{230ABB73-C08F-4C1D-9343-B138022C2980}">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0D7E6C8F-AAB9-486D-BF6B-0AF6C6D497B7}">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B563EBEA-4447-4926-BA2F-A57B21A0014A}">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F1C31648-0CC1-4B91-9D66-8CF6CB319C1E}">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B7D6B6C3-2968-4C84-9E70-551712ADA184}">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336E6C99-7221-479B-B529-59F1E36226C7}">
      <text>
        <r>
          <rPr>
            <b/>
            <sz val="8"/>
            <color indexed="81"/>
            <rFont val="Tahoma"/>
            <family val="2"/>
          </rPr>
          <t>Enter name of Contractor.</t>
        </r>
        <r>
          <rPr>
            <sz val="8"/>
            <color indexed="81"/>
            <rFont val="Tahoma"/>
            <family val="2"/>
          </rPr>
          <t xml:space="preserve">
</t>
        </r>
      </text>
    </comment>
    <comment ref="L4" authorId="0" shapeId="0" xr:uid="{13B8F5A0-3C18-464D-A30E-A8222090578E}">
      <text>
        <r>
          <rPr>
            <b/>
            <sz val="8"/>
            <color indexed="81"/>
            <rFont val="Tahoma"/>
            <family val="2"/>
          </rPr>
          <t>Enter date numerically in mo./day/yr. format.</t>
        </r>
        <r>
          <rPr>
            <sz val="8"/>
            <color indexed="81"/>
            <rFont val="Tahoma"/>
            <family val="2"/>
          </rPr>
          <t xml:space="preserve">
</t>
        </r>
      </text>
    </comment>
    <comment ref="A6" authorId="0" shapeId="0" xr:uid="{14E72106-631C-4E6F-A158-13FB716F824B}">
      <text>
        <r>
          <rPr>
            <b/>
            <sz val="8"/>
            <color indexed="81"/>
            <rFont val="Tahoma"/>
            <family val="2"/>
          </rPr>
          <t>Enter amount of change order deduction below.</t>
        </r>
        <r>
          <rPr>
            <sz val="8"/>
            <color indexed="81"/>
            <rFont val="Tahoma"/>
            <family val="2"/>
          </rPr>
          <t xml:space="preserve">
</t>
        </r>
      </text>
    </comment>
    <comment ref="C6" authorId="0" shapeId="0" xr:uid="{68CCDF3A-7600-4510-B203-B4215694E77A}">
      <text>
        <r>
          <rPr>
            <b/>
            <sz val="8"/>
            <color indexed="81"/>
            <rFont val="Tahoma"/>
            <family val="2"/>
          </rPr>
          <t>Enter change order number below.</t>
        </r>
        <r>
          <rPr>
            <sz val="8"/>
            <color indexed="81"/>
            <rFont val="Tahoma"/>
            <family val="2"/>
          </rPr>
          <t xml:space="preserve">
</t>
        </r>
      </text>
    </comment>
    <comment ref="G6" authorId="0" shapeId="0" xr:uid="{401E9ABF-2659-4333-9F48-B0F202CF69D7}">
      <text>
        <r>
          <rPr>
            <b/>
            <sz val="8"/>
            <color indexed="81"/>
            <rFont val="Tahoma"/>
            <family val="2"/>
          </rPr>
          <t>Enter SED approval date below.</t>
        </r>
        <r>
          <rPr>
            <sz val="8"/>
            <color indexed="81"/>
            <rFont val="Tahoma"/>
            <family val="2"/>
          </rPr>
          <t xml:space="preserve">
</t>
        </r>
      </text>
    </comment>
    <comment ref="H6" authorId="0" shapeId="0" xr:uid="{A20E119E-9DB5-40DB-9FCD-89F61555967D}">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19093BEC-2462-400F-BACE-74871E3F8527}">
      <text>
        <r>
          <rPr>
            <b/>
            <sz val="8"/>
            <color indexed="81"/>
            <rFont val="Tahoma"/>
            <family val="2"/>
          </rPr>
          <t>Enter amount of change order 
addition below.</t>
        </r>
      </text>
    </comment>
    <comment ref="A21" authorId="0" shapeId="0" xr:uid="{7B655ED2-B9E5-4147-9156-224AAD49ACD7}">
      <text>
        <r>
          <rPr>
            <b/>
            <sz val="8"/>
            <color indexed="81"/>
            <rFont val="Tahoma"/>
            <family val="2"/>
          </rPr>
          <t>Amount is calculated automatically.</t>
        </r>
        <r>
          <rPr>
            <sz val="8"/>
            <color indexed="81"/>
            <rFont val="Tahoma"/>
            <family val="2"/>
          </rPr>
          <t xml:space="preserve">
</t>
        </r>
      </text>
    </comment>
    <comment ref="L21" authorId="0" shapeId="0" xr:uid="{BCEB2E6A-2BC8-4947-8821-A2A2BF4437C3}">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0379C08F-4BC5-4471-9BF7-269B651FC720}">
      <text>
        <r>
          <rPr>
            <b/>
            <sz val="8"/>
            <color indexed="81"/>
            <rFont val="Tahoma"/>
            <family val="2"/>
          </rPr>
          <t>Dollar amount is calculated automatically.</t>
        </r>
        <r>
          <rPr>
            <sz val="8"/>
            <color indexed="81"/>
            <rFont val="Tahoma"/>
            <family val="2"/>
          </rPr>
          <t xml:space="preserve">
</t>
        </r>
      </text>
    </comment>
    <comment ref="L23" authorId="0" shapeId="0" xr:uid="{88983057-8F03-4B5F-A97C-F48868291733}">
      <text>
        <r>
          <rPr>
            <b/>
            <sz val="8"/>
            <color indexed="81"/>
            <rFont val="Tahoma"/>
            <family val="2"/>
          </rPr>
          <t>Amount is calculated automatically.</t>
        </r>
        <r>
          <rPr>
            <sz val="8"/>
            <color indexed="81"/>
            <rFont val="Tahoma"/>
            <family val="2"/>
          </rPr>
          <t xml:space="preserve">
</t>
        </r>
      </text>
    </comment>
    <comment ref="L24" authorId="0" shapeId="0" xr:uid="{00B3E347-FE9F-4F15-8385-80DF0FAA4FC8}">
      <text>
        <r>
          <rPr>
            <b/>
            <sz val="8"/>
            <color indexed="81"/>
            <rFont val="Tahoma"/>
            <family val="2"/>
          </rPr>
          <t>Amount is calculated automatically.</t>
        </r>
        <r>
          <rPr>
            <sz val="8"/>
            <color indexed="81"/>
            <rFont val="Tahoma"/>
            <family val="2"/>
          </rPr>
          <t xml:space="preserve">
</t>
        </r>
      </text>
    </comment>
    <comment ref="B26" authorId="0" shapeId="0" xr:uid="{18E3A5AD-0752-4056-8B29-BFFC5EFEBB9B}">
      <text>
        <r>
          <rPr>
            <b/>
            <sz val="8"/>
            <color indexed="81"/>
            <rFont val="Tahoma"/>
            <family val="2"/>
          </rPr>
          <t>Click on box to check.</t>
        </r>
        <r>
          <rPr>
            <sz val="8"/>
            <color indexed="81"/>
            <rFont val="Tahoma"/>
            <family val="2"/>
          </rPr>
          <t xml:space="preserve">
</t>
        </r>
      </text>
    </comment>
    <comment ref="D26" authorId="0" shapeId="0" xr:uid="{2F748ED2-EE13-412E-BF4A-71DCFAAC0A50}">
      <text>
        <r>
          <rPr>
            <b/>
            <sz val="8"/>
            <color indexed="81"/>
            <rFont val="Tahoma"/>
            <family val="2"/>
          </rPr>
          <t>Click on box to check.</t>
        </r>
        <r>
          <rPr>
            <sz val="8"/>
            <color indexed="81"/>
            <rFont val="Tahoma"/>
            <family val="2"/>
          </rPr>
          <t xml:space="preserve">
</t>
        </r>
      </text>
    </comment>
    <comment ref="L31" authorId="0" shapeId="0" xr:uid="{EC85011B-05E6-42D6-BBC7-40BF6C507166}">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A2AD2CBF-0993-4357-8570-D5643FF08033}">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0B79C505-4CDF-4268-AE10-22895D13921D}">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6D1C2120-350E-422C-9DCB-E858F7C67E4A}">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27123EC2-125F-4275-81C0-7B8EB7542D64}">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A1A69FBE-0DF2-4FD3-8410-CC97C6E5C83C}">
      <text>
        <r>
          <rPr>
            <b/>
            <sz val="8"/>
            <color indexed="81"/>
            <rFont val="Tahoma"/>
            <family val="2"/>
          </rPr>
          <t>Enter name of Contractor.</t>
        </r>
        <r>
          <rPr>
            <sz val="8"/>
            <color indexed="81"/>
            <rFont val="Tahoma"/>
            <family val="2"/>
          </rPr>
          <t xml:space="preserve">
</t>
        </r>
      </text>
    </comment>
    <comment ref="L4" authorId="0" shapeId="0" xr:uid="{86E602F9-AF7B-4C5D-AAFF-A0BC1697B017}">
      <text>
        <r>
          <rPr>
            <b/>
            <sz val="8"/>
            <color indexed="81"/>
            <rFont val="Tahoma"/>
            <family val="2"/>
          </rPr>
          <t>Enter date numerically in mo./day/yr. format.</t>
        </r>
        <r>
          <rPr>
            <sz val="8"/>
            <color indexed="81"/>
            <rFont val="Tahoma"/>
            <family val="2"/>
          </rPr>
          <t xml:space="preserve">
</t>
        </r>
      </text>
    </comment>
    <comment ref="A6" authorId="0" shapeId="0" xr:uid="{6CFEAA34-A7C4-43E5-A246-25DB85AA8265}">
      <text>
        <r>
          <rPr>
            <b/>
            <sz val="8"/>
            <color indexed="81"/>
            <rFont val="Tahoma"/>
            <family val="2"/>
          </rPr>
          <t>Enter amount of change order deduction below.</t>
        </r>
        <r>
          <rPr>
            <sz val="8"/>
            <color indexed="81"/>
            <rFont val="Tahoma"/>
            <family val="2"/>
          </rPr>
          <t xml:space="preserve">
</t>
        </r>
      </text>
    </comment>
    <comment ref="C6" authorId="0" shapeId="0" xr:uid="{DF6F9CF6-8130-408E-A4F8-C1FB53F55572}">
      <text>
        <r>
          <rPr>
            <b/>
            <sz val="8"/>
            <color indexed="81"/>
            <rFont val="Tahoma"/>
            <family val="2"/>
          </rPr>
          <t>Enter change order number below.</t>
        </r>
        <r>
          <rPr>
            <sz val="8"/>
            <color indexed="81"/>
            <rFont val="Tahoma"/>
            <family val="2"/>
          </rPr>
          <t xml:space="preserve">
</t>
        </r>
      </text>
    </comment>
    <comment ref="G6" authorId="0" shapeId="0" xr:uid="{D0276151-DD56-4F21-B059-6B53D5BE5F3D}">
      <text>
        <r>
          <rPr>
            <b/>
            <sz val="8"/>
            <color indexed="81"/>
            <rFont val="Tahoma"/>
            <family val="2"/>
          </rPr>
          <t>Enter SED approval date below.</t>
        </r>
        <r>
          <rPr>
            <sz val="8"/>
            <color indexed="81"/>
            <rFont val="Tahoma"/>
            <family val="2"/>
          </rPr>
          <t xml:space="preserve">
</t>
        </r>
      </text>
    </comment>
    <comment ref="H6" authorId="0" shapeId="0" xr:uid="{675B7820-CCFE-48CF-94D8-43E8DB3BF570}">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7BD4B610-350C-4D48-B0E4-71B82B106DBB}">
      <text>
        <r>
          <rPr>
            <b/>
            <sz val="8"/>
            <color indexed="81"/>
            <rFont val="Tahoma"/>
            <family val="2"/>
          </rPr>
          <t>Enter amount of change order 
addition below.</t>
        </r>
      </text>
    </comment>
    <comment ref="A21" authorId="0" shapeId="0" xr:uid="{A16B3D5D-4C3C-4C44-A2FC-FD3C2A7E0603}">
      <text>
        <r>
          <rPr>
            <b/>
            <sz val="8"/>
            <color indexed="81"/>
            <rFont val="Tahoma"/>
            <family val="2"/>
          </rPr>
          <t>Amount is calculated automatically.</t>
        </r>
        <r>
          <rPr>
            <sz val="8"/>
            <color indexed="81"/>
            <rFont val="Tahoma"/>
            <family val="2"/>
          </rPr>
          <t xml:space="preserve">
</t>
        </r>
      </text>
    </comment>
    <comment ref="L21" authorId="0" shapeId="0" xr:uid="{131D5637-7182-49FB-B687-973DC8F12819}">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E671F426-C156-4524-9806-F6F7FDC98998}">
      <text>
        <r>
          <rPr>
            <b/>
            <sz val="8"/>
            <color indexed="81"/>
            <rFont val="Tahoma"/>
            <family val="2"/>
          </rPr>
          <t>Dollar amount is calculated automatically.</t>
        </r>
        <r>
          <rPr>
            <sz val="8"/>
            <color indexed="81"/>
            <rFont val="Tahoma"/>
            <family val="2"/>
          </rPr>
          <t xml:space="preserve">
</t>
        </r>
      </text>
    </comment>
    <comment ref="L23" authorId="0" shapeId="0" xr:uid="{C0FA0D9D-2A47-4A2F-83AA-10FDB45BE535}">
      <text>
        <r>
          <rPr>
            <b/>
            <sz val="8"/>
            <color indexed="81"/>
            <rFont val="Tahoma"/>
            <family val="2"/>
          </rPr>
          <t>Amount is calculated automatically.</t>
        </r>
        <r>
          <rPr>
            <sz val="8"/>
            <color indexed="81"/>
            <rFont val="Tahoma"/>
            <family val="2"/>
          </rPr>
          <t xml:space="preserve">
</t>
        </r>
      </text>
    </comment>
    <comment ref="L24" authorId="0" shapeId="0" xr:uid="{89BE09F8-6383-46B3-AF9A-4D6E5B0B7CFF}">
      <text>
        <r>
          <rPr>
            <b/>
            <sz val="8"/>
            <color indexed="81"/>
            <rFont val="Tahoma"/>
            <family val="2"/>
          </rPr>
          <t>Amount is calculated automatically.</t>
        </r>
        <r>
          <rPr>
            <sz val="8"/>
            <color indexed="81"/>
            <rFont val="Tahoma"/>
            <family val="2"/>
          </rPr>
          <t xml:space="preserve">
</t>
        </r>
      </text>
    </comment>
    <comment ref="B26" authorId="0" shapeId="0" xr:uid="{25DF0374-D88E-40DA-92E7-5AE94C59E25B}">
      <text>
        <r>
          <rPr>
            <b/>
            <sz val="8"/>
            <color indexed="81"/>
            <rFont val="Tahoma"/>
            <family val="2"/>
          </rPr>
          <t>Click on box to check.</t>
        </r>
        <r>
          <rPr>
            <sz val="8"/>
            <color indexed="81"/>
            <rFont val="Tahoma"/>
            <family val="2"/>
          </rPr>
          <t xml:space="preserve">
</t>
        </r>
      </text>
    </comment>
    <comment ref="D26" authorId="0" shapeId="0" xr:uid="{7C6BF898-6A56-4EE9-BFE8-6EE2C3068BFD}">
      <text>
        <r>
          <rPr>
            <b/>
            <sz val="8"/>
            <color indexed="81"/>
            <rFont val="Tahoma"/>
            <family val="2"/>
          </rPr>
          <t>Click on box to check.</t>
        </r>
        <r>
          <rPr>
            <sz val="8"/>
            <color indexed="81"/>
            <rFont val="Tahoma"/>
            <family val="2"/>
          </rPr>
          <t xml:space="preserve">
</t>
        </r>
      </text>
    </comment>
    <comment ref="L31" authorId="0" shapeId="0" xr:uid="{C82D9D79-420C-40EB-9D20-26B28CC0B4D3}">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D48C1C1B-3462-40FB-8E89-BC480093ACF5}">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186C9207-29B9-4519-8B1A-5BDF16A9042B}">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63FB7F7E-3462-4387-972E-0C9A9F6497C5}">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E4F3F4B5-ABBE-4173-BE5B-BA0593BA33AE}">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5A705B98-E0AA-4CBB-A66E-77C63C2CB47D}">
      <text>
        <r>
          <rPr>
            <b/>
            <sz val="8"/>
            <color indexed="81"/>
            <rFont val="Tahoma"/>
            <family val="2"/>
          </rPr>
          <t>Enter name of Contractor.</t>
        </r>
        <r>
          <rPr>
            <sz val="8"/>
            <color indexed="81"/>
            <rFont val="Tahoma"/>
            <family val="2"/>
          </rPr>
          <t xml:space="preserve">
</t>
        </r>
      </text>
    </comment>
    <comment ref="L4" authorId="0" shapeId="0" xr:uid="{6A59DD35-4FEF-4418-9F6C-150AE673BA20}">
      <text>
        <r>
          <rPr>
            <b/>
            <sz val="8"/>
            <color indexed="81"/>
            <rFont val="Tahoma"/>
            <family val="2"/>
          </rPr>
          <t>Enter date numerically in mo./day/yr. format.</t>
        </r>
        <r>
          <rPr>
            <sz val="8"/>
            <color indexed="81"/>
            <rFont val="Tahoma"/>
            <family val="2"/>
          </rPr>
          <t xml:space="preserve">
</t>
        </r>
      </text>
    </comment>
    <comment ref="A6" authorId="0" shapeId="0" xr:uid="{DD3DB4A7-127E-440C-9613-88C4B02883FF}">
      <text>
        <r>
          <rPr>
            <b/>
            <sz val="8"/>
            <color indexed="81"/>
            <rFont val="Tahoma"/>
            <family val="2"/>
          </rPr>
          <t>Enter amount of change order deduction below.</t>
        </r>
        <r>
          <rPr>
            <sz val="8"/>
            <color indexed="81"/>
            <rFont val="Tahoma"/>
            <family val="2"/>
          </rPr>
          <t xml:space="preserve">
</t>
        </r>
      </text>
    </comment>
    <comment ref="C6" authorId="0" shapeId="0" xr:uid="{3E97F86E-A01F-4758-B833-A9F5621EC505}">
      <text>
        <r>
          <rPr>
            <b/>
            <sz val="8"/>
            <color indexed="81"/>
            <rFont val="Tahoma"/>
            <family val="2"/>
          </rPr>
          <t>Enter change order number below.</t>
        </r>
        <r>
          <rPr>
            <sz val="8"/>
            <color indexed="81"/>
            <rFont val="Tahoma"/>
            <family val="2"/>
          </rPr>
          <t xml:space="preserve">
</t>
        </r>
      </text>
    </comment>
    <comment ref="G6" authorId="0" shapeId="0" xr:uid="{A802A6A9-6C4B-4A08-BF83-2E26EEAA4BE9}">
      <text>
        <r>
          <rPr>
            <b/>
            <sz val="8"/>
            <color indexed="81"/>
            <rFont val="Tahoma"/>
            <family val="2"/>
          </rPr>
          <t>Enter SED approval date below.</t>
        </r>
        <r>
          <rPr>
            <sz val="8"/>
            <color indexed="81"/>
            <rFont val="Tahoma"/>
            <family val="2"/>
          </rPr>
          <t xml:space="preserve">
</t>
        </r>
      </text>
    </comment>
    <comment ref="H6" authorId="0" shapeId="0" xr:uid="{CA4C2558-9B02-4DD9-B9F5-A22232DB3354}">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BF82764F-9821-4D75-B3F9-D32D416EB510}">
      <text>
        <r>
          <rPr>
            <b/>
            <sz val="8"/>
            <color indexed="81"/>
            <rFont val="Tahoma"/>
            <family val="2"/>
          </rPr>
          <t>Enter amount of change order 
addition below.</t>
        </r>
      </text>
    </comment>
    <comment ref="A21" authorId="0" shapeId="0" xr:uid="{B2E881C9-B6DD-4650-957A-2F7876DD2F7A}">
      <text>
        <r>
          <rPr>
            <b/>
            <sz val="8"/>
            <color indexed="81"/>
            <rFont val="Tahoma"/>
            <family val="2"/>
          </rPr>
          <t>Amount is calculated automatically.</t>
        </r>
        <r>
          <rPr>
            <sz val="8"/>
            <color indexed="81"/>
            <rFont val="Tahoma"/>
            <family val="2"/>
          </rPr>
          <t xml:space="preserve">
</t>
        </r>
      </text>
    </comment>
    <comment ref="L21" authorId="0" shapeId="0" xr:uid="{BBEA5231-63D7-47DC-A17B-77268EBE9C69}">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A67163AD-926C-45BF-AB22-2426983787AA}">
      <text>
        <r>
          <rPr>
            <b/>
            <sz val="8"/>
            <color indexed="81"/>
            <rFont val="Tahoma"/>
            <family val="2"/>
          </rPr>
          <t>Dollar amount is calculated automatically.</t>
        </r>
        <r>
          <rPr>
            <sz val="8"/>
            <color indexed="81"/>
            <rFont val="Tahoma"/>
            <family val="2"/>
          </rPr>
          <t xml:space="preserve">
</t>
        </r>
      </text>
    </comment>
    <comment ref="L23" authorId="0" shapeId="0" xr:uid="{E4B99B75-3DE4-4734-A0D3-35BB44F8D97F}">
      <text>
        <r>
          <rPr>
            <b/>
            <sz val="8"/>
            <color indexed="81"/>
            <rFont val="Tahoma"/>
            <family val="2"/>
          </rPr>
          <t>Amount is calculated automatically.</t>
        </r>
        <r>
          <rPr>
            <sz val="8"/>
            <color indexed="81"/>
            <rFont val="Tahoma"/>
            <family val="2"/>
          </rPr>
          <t xml:space="preserve">
</t>
        </r>
      </text>
    </comment>
    <comment ref="L24" authorId="0" shapeId="0" xr:uid="{2777743D-7D3B-4BAC-8548-686B97231915}">
      <text>
        <r>
          <rPr>
            <b/>
            <sz val="8"/>
            <color indexed="81"/>
            <rFont val="Tahoma"/>
            <family val="2"/>
          </rPr>
          <t>Amount is calculated automatically.</t>
        </r>
        <r>
          <rPr>
            <sz val="8"/>
            <color indexed="81"/>
            <rFont val="Tahoma"/>
            <family val="2"/>
          </rPr>
          <t xml:space="preserve">
</t>
        </r>
      </text>
    </comment>
    <comment ref="B26" authorId="0" shapeId="0" xr:uid="{63D7940F-B147-4EA9-AD4E-1DE523870271}">
      <text>
        <r>
          <rPr>
            <b/>
            <sz val="8"/>
            <color indexed="81"/>
            <rFont val="Tahoma"/>
            <family val="2"/>
          </rPr>
          <t>Click on box to check.</t>
        </r>
        <r>
          <rPr>
            <sz val="8"/>
            <color indexed="81"/>
            <rFont val="Tahoma"/>
            <family val="2"/>
          </rPr>
          <t xml:space="preserve">
</t>
        </r>
      </text>
    </comment>
    <comment ref="D26" authorId="0" shapeId="0" xr:uid="{BF35E139-0A1F-4C25-AE59-B637FA0924B3}">
      <text>
        <r>
          <rPr>
            <b/>
            <sz val="8"/>
            <color indexed="81"/>
            <rFont val="Tahoma"/>
            <family val="2"/>
          </rPr>
          <t>Click on box to check.</t>
        </r>
        <r>
          <rPr>
            <sz val="8"/>
            <color indexed="81"/>
            <rFont val="Tahoma"/>
            <family val="2"/>
          </rPr>
          <t xml:space="preserve">
</t>
        </r>
      </text>
    </comment>
    <comment ref="L31" authorId="0" shapeId="0" xr:uid="{24FC7DF8-4C61-414B-A189-1D306D9D40BE}">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E6CFE8DA-C198-430B-8B16-864A6811B208}">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7A6ED3AC-DF52-43CB-95B1-899DE069E4DB}">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5501D441-9F8F-4FDB-8214-44425B822380}">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2464867B-75DA-4381-9A47-FA63AFCD288D}">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A106B338-2B15-47ED-9D7C-D1940E67E82E}">
      <text>
        <r>
          <rPr>
            <b/>
            <sz val="8"/>
            <color indexed="81"/>
            <rFont val="Tahoma"/>
            <family val="2"/>
          </rPr>
          <t>Enter name of Contractor.</t>
        </r>
        <r>
          <rPr>
            <sz val="8"/>
            <color indexed="81"/>
            <rFont val="Tahoma"/>
            <family val="2"/>
          </rPr>
          <t xml:space="preserve">
</t>
        </r>
      </text>
    </comment>
    <comment ref="L4" authorId="0" shapeId="0" xr:uid="{D0C4E5A0-DDD4-416E-8320-DD4467749F4A}">
      <text>
        <r>
          <rPr>
            <b/>
            <sz val="8"/>
            <color indexed="81"/>
            <rFont val="Tahoma"/>
            <family val="2"/>
          </rPr>
          <t>Enter date numerically in mo./day/yr. format.</t>
        </r>
        <r>
          <rPr>
            <sz val="8"/>
            <color indexed="81"/>
            <rFont val="Tahoma"/>
            <family val="2"/>
          </rPr>
          <t xml:space="preserve">
</t>
        </r>
      </text>
    </comment>
    <comment ref="A6" authorId="0" shapeId="0" xr:uid="{E082C067-A54D-4053-8EBB-481B1F836051}">
      <text>
        <r>
          <rPr>
            <b/>
            <sz val="8"/>
            <color indexed="81"/>
            <rFont val="Tahoma"/>
            <family val="2"/>
          </rPr>
          <t>Enter amount of change order deduction below.</t>
        </r>
        <r>
          <rPr>
            <sz val="8"/>
            <color indexed="81"/>
            <rFont val="Tahoma"/>
            <family val="2"/>
          </rPr>
          <t xml:space="preserve">
</t>
        </r>
      </text>
    </comment>
    <comment ref="C6" authorId="0" shapeId="0" xr:uid="{17D3BB02-9DD9-45D7-B960-7876A8BEF557}">
      <text>
        <r>
          <rPr>
            <b/>
            <sz val="8"/>
            <color indexed="81"/>
            <rFont val="Tahoma"/>
            <family val="2"/>
          </rPr>
          <t>Enter change order number below.</t>
        </r>
        <r>
          <rPr>
            <sz val="8"/>
            <color indexed="81"/>
            <rFont val="Tahoma"/>
            <family val="2"/>
          </rPr>
          <t xml:space="preserve">
</t>
        </r>
      </text>
    </comment>
    <comment ref="G6" authorId="0" shapeId="0" xr:uid="{906113E3-E7D2-408A-BD03-9A36401CDA41}">
      <text>
        <r>
          <rPr>
            <b/>
            <sz val="8"/>
            <color indexed="81"/>
            <rFont val="Tahoma"/>
            <family val="2"/>
          </rPr>
          <t>Enter SED approval date below.</t>
        </r>
        <r>
          <rPr>
            <sz val="8"/>
            <color indexed="81"/>
            <rFont val="Tahoma"/>
            <family val="2"/>
          </rPr>
          <t xml:space="preserve">
</t>
        </r>
      </text>
    </comment>
    <comment ref="H6" authorId="0" shapeId="0" xr:uid="{72C30EE5-6D33-45C8-90AE-71BC34A6D0DA}">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0A9C627C-2287-4D61-8E36-A560830C4EA1}">
      <text>
        <r>
          <rPr>
            <b/>
            <sz val="8"/>
            <color indexed="81"/>
            <rFont val="Tahoma"/>
            <family val="2"/>
          </rPr>
          <t>Enter amount of change order 
addition below.</t>
        </r>
      </text>
    </comment>
    <comment ref="A21" authorId="0" shapeId="0" xr:uid="{B1A24592-A66D-4B95-BDEC-16D2E79AAE1D}">
      <text>
        <r>
          <rPr>
            <b/>
            <sz val="8"/>
            <color indexed="81"/>
            <rFont val="Tahoma"/>
            <family val="2"/>
          </rPr>
          <t>Amount is calculated automatically.</t>
        </r>
        <r>
          <rPr>
            <sz val="8"/>
            <color indexed="81"/>
            <rFont val="Tahoma"/>
            <family val="2"/>
          </rPr>
          <t xml:space="preserve">
</t>
        </r>
      </text>
    </comment>
    <comment ref="L21" authorId="0" shapeId="0" xr:uid="{01E50B57-5275-4C2A-969A-6A57729EB9BE}">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4255C571-8D4C-44F8-BFB6-8F03AAEF0A6E}">
      <text>
        <r>
          <rPr>
            <b/>
            <sz val="8"/>
            <color indexed="81"/>
            <rFont val="Tahoma"/>
            <family val="2"/>
          </rPr>
          <t>Dollar amount is calculated automatically.</t>
        </r>
        <r>
          <rPr>
            <sz val="8"/>
            <color indexed="81"/>
            <rFont val="Tahoma"/>
            <family val="2"/>
          </rPr>
          <t xml:space="preserve">
</t>
        </r>
      </text>
    </comment>
    <comment ref="L23" authorId="0" shapeId="0" xr:uid="{EE5338CE-17A9-4E92-B92C-3E283DED2F64}">
      <text>
        <r>
          <rPr>
            <b/>
            <sz val="8"/>
            <color indexed="81"/>
            <rFont val="Tahoma"/>
            <family val="2"/>
          </rPr>
          <t>Amount is calculated automatically.</t>
        </r>
        <r>
          <rPr>
            <sz val="8"/>
            <color indexed="81"/>
            <rFont val="Tahoma"/>
            <family val="2"/>
          </rPr>
          <t xml:space="preserve">
</t>
        </r>
      </text>
    </comment>
    <comment ref="L24" authorId="0" shapeId="0" xr:uid="{E5356B5C-FF52-40C7-9BCB-386B84033357}">
      <text>
        <r>
          <rPr>
            <b/>
            <sz val="8"/>
            <color indexed="81"/>
            <rFont val="Tahoma"/>
            <family val="2"/>
          </rPr>
          <t>Amount is calculated automatically.</t>
        </r>
        <r>
          <rPr>
            <sz val="8"/>
            <color indexed="81"/>
            <rFont val="Tahoma"/>
            <family val="2"/>
          </rPr>
          <t xml:space="preserve">
</t>
        </r>
      </text>
    </comment>
    <comment ref="B26" authorId="0" shapeId="0" xr:uid="{B254F379-FD1A-4159-A037-750F18CB9155}">
      <text>
        <r>
          <rPr>
            <b/>
            <sz val="8"/>
            <color indexed="81"/>
            <rFont val="Tahoma"/>
            <family val="2"/>
          </rPr>
          <t>Click on box to check.</t>
        </r>
        <r>
          <rPr>
            <sz val="8"/>
            <color indexed="81"/>
            <rFont val="Tahoma"/>
            <family val="2"/>
          </rPr>
          <t xml:space="preserve">
</t>
        </r>
      </text>
    </comment>
    <comment ref="D26" authorId="0" shapeId="0" xr:uid="{D933193A-F1EF-417C-A181-98778F0C6146}">
      <text>
        <r>
          <rPr>
            <b/>
            <sz val="8"/>
            <color indexed="81"/>
            <rFont val="Tahoma"/>
            <family val="2"/>
          </rPr>
          <t>Click on box to check.</t>
        </r>
        <r>
          <rPr>
            <sz val="8"/>
            <color indexed="81"/>
            <rFont val="Tahoma"/>
            <family val="2"/>
          </rPr>
          <t xml:space="preserve">
</t>
        </r>
      </text>
    </comment>
    <comment ref="L31" authorId="0" shapeId="0" xr:uid="{823C71E0-8823-4D60-85CC-F1F5946C7E85}">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5BA52F2E-FB56-4A81-B1A6-004347D1FA8E}">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EC719783-03D9-4A89-92AA-AD8AF337385B}">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DCDDC410-D188-433A-A891-548500373C5D}">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A7C5A9A9-1B48-4E3B-88B6-6A7D2534E400}">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1FEF91CE-C716-4FF4-A2B8-46849F10289E}">
      <text>
        <r>
          <rPr>
            <b/>
            <sz val="8"/>
            <color indexed="81"/>
            <rFont val="Tahoma"/>
            <family val="2"/>
          </rPr>
          <t>Enter name of Contractor.</t>
        </r>
        <r>
          <rPr>
            <sz val="8"/>
            <color indexed="81"/>
            <rFont val="Tahoma"/>
            <family val="2"/>
          </rPr>
          <t xml:space="preserve">
</t>
        </r>
      </text>
    </comment>
    <comment ref="L4" authorId="0" shapeId="0" xr:uid="{733A9057-CEDC-48AB-9F6F-7C86DA88EE9C}">
      <text>
        <r>
          <rPr>
            <b/>
            <sz val="8"/>
            <color indexed="81"/>
            <rFont val="Tahoma"/>
            <family val="2"/>
          </rPr>
          <t>Enter date numerically in mo./day/yr. format.</t>
        </r>
        <r>
          <rPr>
            <sz val="8"/>
            <color indexed="81"/>
            <rFont val="Tahoma"/>
            <family val="2"/>
          </rPr>
          <t xml:space="preserve">
</t>
        </r>
      </text>
    </comment>
    <comment ref="A6" authorId="0" shapeId="0" xr:uid="{57C568B8-C122-4E95-9390-17F681E9D0CB}">
      <text>
        <r>
          <rPr>
            <b/>
            <sz val="8"/>
            <color indexed="81"/>
            <rFont val="Tahoma"/>
            <family val="2"/>
          </rPr>
          <t>Enter amount of change order deduction below.</t>
        </r>
        <r>
          <rPr>
            <sz val="8"/>
            <color indexed="81"/>
            <rFont val="Tahoma"/>
            <family val="2"/>
          </rPr>
          <t xml:space="preserve">
</t>
        </r>
      </text>
    </comment>
    <comment ref="C6" authorId="0" shapeId="0" xr:uid="{A6330C4C-D304-4F36-9FA2-62B2BA71C494}">
      <text>
        <r>
          <rPr>
            <b/>
            <sz val="8"/>
            <color indexed="81"/>
            <rFont val="Tahoma"/>
            <family val="2"/>
          </rPr>
          <t>Enter change order number below.</t>
        </r>
        <r>
          <rPr>
            <sz val="8"/>
            <color indexed="81"/>
            <rFont val="Tahoma"/>
            <family val="2"/>
          </rPr>
          <t xml:space="preserve">
</t>
        </r>
      </text>
    </comment>
    <comment ref="G6" authorId="0" shapeId="0" xr:uid="{63DB9281-F955-4B69-A7A7-80AB0A96F3D3}">
      <text>
        <r>
          <rPr>
            <b/>
            <sz val="8"/>
            <color indexed="81"/>
            <rFont val="Tahoma"/>
            <family val="2"/>
          </rPr>
          <t>Enter SED approval date below.</t>
        </r>
        <r>
          <rPr>
            <sz val="8"/>
            <color indexed="81"/>
            <rFont val="Tahoma"/>
            <family val="2"/>
          </rPr>
          <t xml:space="preserve">
</t>
        </r>
      </text>
    </comment>
    <comment ref="H6" authorId="0" shapeId="0" xr:uid="{478D3247-78BE-4AC7-8C1A-DB3CBA98331F}">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57164F51-F718-41A9-A8BA-170E9AFA6C83}">
      <text>
        <r>
          <rPr>
            <b/>
            <sz val="8"/>
            <color indexed="81"/>
            <rFont val="Tahoma"/>
            <family val="2"/>
          </rPr>
          <t>Enter amount of change order 
addition below.</t>
        </r>
      </text>
    </comment>
    <comment ref="A21" authorId="0" shapeId="0" xr:uid="{50182DA8-1D77-49F5-A2B7-F9514685A923}">
      <text>
        <r>
          <rPr>
            <b/>
            <sz val="8"/>
            <color indexed="81"/>
            <rFont val="Tahoma"/>
            <family val="2"/>
          </rPr>
          <t>Amount is calculated automatically.</t>
        </r>
        <r>
          <rPr>
            <sz val="8"/>
            <color indexed="81"/>
            <rFont val="Tahoma"/>
            <family val="2"/>
          </rPr>
          <t xml:space="preserve">
</t>
        </r>
      </text>
    </comment>
    <comment ref="L21" authorId="0" shapeId="0" xr:uid="{61341C80-448E-4FCD-B67B-2AA07DB5C1DC}">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603E6A88-605C-4D95-A393-793CE9ED7204}">
      <text>
        <r>
          <rPr>
            <b/>
            <sz val="8"/>
            <color indexed="81"/>
            <rFont val="Tahoma"/>
            <family val="2"/>
          </rPr>
          <t>Dollar amount is calculated automatically.</t>
        </r>
        <r>
          <rPr>
            <sz val="8"/>
            <color indexed="81"/>
            <rFont val="Tahoma"/>
            <family val="2"/>
          </rPr>
          <t xml:space="preserve">
</t>
        </r>
      </text>
    </comment>
    <comment ref="L23" authorId="0" shapeId="0" xr:uid="{521DE6AE-8701-46E3-8091-8893DBB988C1}">
      <text>
        <r>
          <rPr>
            <b/>
            <sz val="8"/>
            <color indexed="81"/>
            <rFont val="Tahoma"/>
            <family val="2"/>
          </rPr>
          <t>Amount is calculated automatically.</t>
        </r>
        <r>
          <rPr>
            <sz val="8"/>
            <color indexed="81"/>
            <rFont val="Tahoma"/>
            <family val="2"/>
          </rPr>
          <t xml:space="preserve">
</t>
        </r>
      </text>
    </comment>
    <comment ref="L24" authorId="0" shapeId="0" xr:uid="{FD31A195-5036-42B9-B481-08C8A55F9880}">
      <text>
        <r>
          <rPr>
            <b/>
            <sz val="8"/>
            <color indexed="81"/>
            <rFont val="Tahoma"/>
            <family val="2"/>
          </rPr>
          <t>Amount is calculated automatically.</t>
        </r>
        <r>
          <rPr>
            <sz val="8"/>
            <color indexed="81"/>
            <rFont val="Tahoma"/>
            <family val="2"/>
          </rPr>
          <t xml:space="preserve">
</t>
        </r>
      </text>
    </comment>
    <comment ref="B26" authorId="0" shapeId="0" xr:uid="{1B20A07F-BE2F-4F8D-A82D-721CD6470524}">
      <text>
        <r>
          <rPr>
            <b/>
            <sz val="8"/>
            <color indexed="81"/>
            <rFont val="Tahoma"/>
            <family val="2"/>
          </rPr>
          <t>Click on box to check.</t>
        </r>
        <r>
          <rPr>
            <sz val="8"/>
            <color indexed="81"/>
            <rFont val="Tahoma"/>
            <family val="2"/>
          </rPr>
          <t xml:space="preserve">
</t>
        </r>
      </text>
    </comment>
    <comment ref="D26" authorId="0" shapeId="0" xr:uid="{32F51BC4-F3E8-4CD7-A66C-EF52746A81C2}">
      <text>
        <r>
          <rPr>
            <b/>
            <sz val="8"/>
            <color indexed="81"/>
            <rFont val="Tahoma"/>
            <family val="2"/>
          </rPr>
          <t>Click on box to check.</t>
        </r>
        <r>
          <rPr>
            <sz val="8"/>
            <color indexed="81"/>
            <rFont val="Tahoma"/>
            <family val="2"/>
          </rPr>
          <t xml:space="preserve">
</t>
        </r>
      </text>
    </comment>
    <comment ref="L31" authorId="0" shapeId="0" xr:uid="{6E5B45DC-FEDF-49EB-BF96-A07D9143EC94}">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1C9BE603-6301-404E-9F19-021E93E38549}">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02352D0C-7A29-4466-AD7B-A9F94B79B975}">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1ED3528C-3367-403C-BCC3-6B9DA4265D9E}">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AEE4CB4C-A658-4C90-9E64-81528FD255E4}">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A0245AA8-BB6D-4C87-A344-0817C0F8215A}">
      <text>
        <r>
          <rPr>
            <b/>
            <sz val="8"/>
            <color indexed="81"/>
            <rFont val="Tahoma"/>
            <family val="2"/>
          </rPr>
          <t>Enter name of Contractor.</t>
        </r>
        <r>
          <rPr>
            <sz val="8"/>
            <color indexed="81"/>
            <rFont val="Tahoma"/>
            <family val="2"/>
          </rPr>
          <t xml:space="preserve">
</t>
        </r>
      </text>
    </comment>
    <comment ref="L4" authorId="0" shapeId="0" xr:uid="{949EE5E5-1961-408C-B39D-26D68C23C563}">
      <text>
        <r>
          <rPr>
            <b/>
            <sz val="8"/>
            <color indexed="81"/>
            <rFont val="Tahoma"/>
            <family val="2"/>
          </rPr>
          <t>Enter date numerically in mo./day/yr. format.</t>
        </r>
        <r>
          <rPr>
            <sz val="8"/>
            <color indexed="81"/>
            <rFont val="Tahoma"/>
            <family val="2"/>
          </rPr>
          <t xml:space="preserve">
</t>
        </r>
      </text>
    </comment>
    <comment ref="A6" authorId="0" shapeId="0" xr:uid="{C6FAC5F9-07F8-47E5-955A-A0D08CC3F38F}">
      <text>
        <r>
          <rPr>
            <b/>
            <sz val="8"/>
            <color indexed="81"/>
            <rFont val="Tahoma"/>
            <family val="2"/>
          </rPr>
          <t>Enter amount of change order deduction below.</t>
        </r>
        <r>
          <rPr>
            <sz val="8"/>
            <color indexed="81"/>
            <rFont val="Tahoma"/>
            <family val="2"/>
          </rPr>
          <t xml:space="preserve">
</t>
        </r>
      </text>
    </comment>
    <comment ref="C6" authorId="0" shapeId="0" xr:uid="{DE9F00D0-E510-4389-984F-1C496FF125C2}">
      <text>
        <r>
          <rPr>
            <b/>
            <sz val="8"/>
            <color indexed="81"/>
            <rFont val="Tahoma"/>
            <family val="2"/>
          </rPr>
          <t>Enter change order number below.</t>
        </r>
        <r>
          <rPr>
            <sz val="8"/>
            <color indexed="81"/>
            <rFont val="Tahoma"/>
            <family val="2"/>
          </rPr>
          <t xml:space="preserve">
</t>
        </r>
      </text>
    </comment>
    <comment ref="G6" authorId="0" shapeId="0" xr:uid="{60C54471-4D37-4B6D-9FF8-E9C483BCA192}">
      <text>
        <r>
          <rPr>
            <b/>
            <sz val="8"/>
            <color indexed="81"/>
            <rFont val="Tahoma"/>
            <family val="2"/>
          </rPr>
          <t>Enter SED approval date below.</t>
        </r>
        <r>
          <rPr>
            <sz val="8"/>
            <color indexed="81"/>
            <rFont val="Tahoma"/>
            <family val="2"/>
          </rPr>
          <t xml:space="preserve">
</t>
        </r>
      </text>
    </comment>
    <comment ref="H6" authorId="0" shapeId="0" xr:uid="{B2C5D9D7-03CC-4290-8F2A-F2D80BF02F19}">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61329D15-2C01-480E-8C4C-7D49A766D779}">
      <text>
        <r>
          <rPr>
            <b/>
            <sz val="8"/>
            <color indexed="81"/>
            <rFont val="Tahoma"/>
            <family val="2"/>
          </rPr>
          <t>Enter amount of change order 
addition below.</t>
        </r>
      </text>
    </comment>
    <comment ref="A21" authorId="0" shapeId="0" xr:uid="{FF233AA3-06B4-4C48-9649-B8C504F2F540}">
      <text>
        <r>
          <rPr>
            <b/>
            <sz val="8"/>
            <color indexed="81"/>
            <rFont val="Tahoma"/>
            <family val="2"/>
          </rPr>
          <t>Amount is calculated automatically.</t>
        </r>
        <r>
          <rPr>
            <sz val="8"/>
            <color indexed="81"/>
            <rFont val="Tahoma"/>
            <family val="2"/>
          </rPr>
          <t xml:space="preserve">
</t>
        </r>
      </text>
    </comment>
    <comment ref="L21" authorId="0" shapeId="0" xr:uid="{2345DEC5-8929-4BAF-B4CB-F3177E28E6EB}">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C30C1939-0A3F-4973-91A5-BF4E7F3B17A1}">
      <text>
        <r>
          <rPr>
            <b/>
            <sz val="8"/>
            <color indexed="81"/>
            <rFont val="Tahoma"/>
            <family val="2"/>
          </rPr>
          <t>Dollar amount is calculated automatically.</t>
        </r>
        <r>
          <rPr>
            <sz val="8"/>
            <color indexed="81"/>
            <rFont val="Tahoma"/>
            <family val="2"/>
          </rPr>
          <t xml:space="preserve">
</t>
        </r>
      </text>
    </comment>
    <comment ref="L23" authorId="0" shapeId="0" xr:uid="{55D6C94C-A190-4905-B3B0-322B49716CA2}">
      <text>
        <r>
          <rPr>
            <b/>
            <sz val="8"/>
            <color indexed="81"/>
            <rFont val="Tahoma"/>
            <family val="2"/>
          </rPr>
          <t>Amount is calculated automatically.</t>
        </r>
        <r>
          <rPr>
            <sz val="8"/>
            <color indexed="81"/>
            <rFont val="Tahoma"/>
            <family val="2"/>
          </rPr>
          <t xml:space="preserve">
</t>
        </r>
      </text>
    </comment>
    <comment ref="L24" authorId="0" shapeId="0" xr:uid="{177CED23-FCB4-4C01-A55B-3D4739C5CDDB}">
      <text>
        <r>
          <rPr>
            <b/>
            <sz val="8"/>
            <color indexed="81"/>
            <rFont val="Tahoma"/>
            <family val="2"/>
          </rPr>
          <t>Amount is calculated automatically.</t>
        </r>
        <r>
          <rPr>
            <sz val="8"/>
            <color indexed="81"/>
            <rFont val="Tahoma"/>
            <family val="2"/>
          </rPr>
          <t xml:space="preserve">
</t>
        </r>
      </text>
    </comment>
    <comment ref="B26" authorId="0" shapeId="0" xr:uid="{FC9CD3C9-5922-4911-92A0-9D1361A2AA2B}">
      <text>
        <r>
          <rPr>
            <b/>
            <sz val="8"/>
            <color indexed="81"/>
            <rFont val="Tahoma"/>
            <family val="2"/>
          </rPr>
          <t>Click on box to check.</t>
        </r>
        <r>
          <rPr>
            <sz val="8"/>
            <color indexed="81"/>
            <rFont val="Tahoma"/>
            <family val="2"/>
          </rPr>
          <t xml:space="preserve">
</t>
        </r>
      </text>
    </comment>
    <comment ref="D26" authorId="0" shapeId="0" xr:uid="{009A2796-B570-4818-8AC0-0CDED8C12E39}">
      <text>
        <r>
          <rPr>
            <b/>
            <sz val="8"/>
            <color indexed="81"/>
            <rFont val="Tahoma"/>
            <family val="2"/>
          </rPr>
          <t>Click on box to check.</t>
        </r>
        <r>
          <rPr>
            <sz val="8"/>
            <color indexed="81"/>
            <rFont val="Tahoma"/>
            <family val="2"/>
          </rPr>
          <t xml:space="preserve">
</t>
        </r>
      </text>
    </comment>
    <comment ref="L31" authorId="0" shapeId="0" xr:uid="{C3088EB7-870A-412C-BE75-3DA352EE5C45}">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DFD4B66F-456C-41DD-96FA-0EFB62D38711}">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2C33ECB0-82D6-46E0-ABF4-35E0BBEDA37F}">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75CB7EE7-7D5E-46A9-8E47-65555B15F9E2}">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52A23AE7-F366-4ADA-8A37-E82C93412FD0}">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D5420497-5CAF-4CC3-9F5F-90E8DC6952B3}">
      <text>
        <r>
          <rPr>
            <b/>
            <sz val="8"/>
            <color indexed="81"/>
            <rFont val="Tahoma"/>
            <family val="2"/>
          </rPr>
          <t>Enter name of Contractor.</t>
        </r>
        <r>
          <rPr>
            <sz val="8"/>
            <color indexed="81"/>
            <rFont val="Tahoma"/>
            <family val="2"/>
          </rPr>
          <t xml:space="preserve">
</t>
        </r>
      </text>
    </comment>
    <comment ref="L4" authorId="0" shapeId="0" xr:uid="{8508866F-7172-4856-A4E4-D85F1BABC47C}">
      <text>
        <r>
          <rPr>
            <b/>
            <sz val="8"/>
            <color indexed="81"/>
            <rFont val="Tahoma"/>
            <family val="2"/>
          </rPr>
          <t>Enter date numerically in mo./day/yr. format.</t>
        </r>
        <r>
          <rPr>
            <sz val="8"/>
            <color indexed="81"/>
            <rFont val="Tahoma"/>
            <family val="2"/>
          </rPr>
          <t xml:space="preserve">
</t>
        </r>
      </text>
    </comment>
    <comment ref="A6" authorId="0" shapeId="0" xr:uid="{32998B10-EF6E-4A71-AD72-93FD6F6CAB70}">
      <text>
        <r>
          <rPr>
            <b/>
            <sz val="8"/>
            <color indexed="81"/>
            <rFont val="Tahoma"/>
            <family val="2"/>
          </rPr>
          <t>Enter amount of change order deduction below.</t>
        </r>
        <r>
          <rPr>
            <sz val="8"/>
            <color indexed="81"/>
            <rFont val="Tahoma"/>
            <family val="2"/>
          </rPr>
          <t xml:space="preserve">
</t>
        </r>
      </text>
    </comment>
    <comment ref="C6" authorId="0" shapeId="0" xr:uid="{740B5FB3-CEF4-4C8F-935D-0FEE3C6CE6E3}">
      <text>
        <r>
          <rPr>
            <b/>
            <sz val="8"/>
            <color indexed="81"/>
            <rFont val="Tahoma"/>
            <family val="2"/>
          </rPr>
          <t>Enter change order number below.</t>
        </r>
        <r>
          <rPr>
            <sz val="8"/>
            <color indexed="81"/>
            <rFont val="Tahoma"/>
            <family val="2"/>
          </rPr>
          <t xml:space="preserve">
</t>
        </r>
      </text>
    </comment>
    <comment ref="G6" authorId="0" shapeId="0" xr:uid="{28C88712-6808-44BD-89DC-B3F750B0E283}">
      <text>
        <r>
          <rPr>
            <b/>
            <sz val="8"/>
            <color indexed="81"/>
            <rFont val="Tahoma"/>
            <family val="2"/>
          </rPr>
          <t>Enter SED approval date below.</t>
        </r>
        <r>
          <rPr>
            <sz val="8"/>
            <color indexed="81"/>
            <rFont val="Tahoma"/>
            <family val="2"/>
          </rPr>
          <t xml:space="preserve">
</t>
        </r>
      </text>
    </comment>
    <comment ref="H6" authorId="0" shapeId="0" xr:uid="{85760C93-8AAD-47C7-A6F2-BE36E6E299E2}">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3660A9F5-5B81-468E-A599-0422A2F6CD52}">
      <text>
        <r>
          <rPr>
            <b/>
            <sz val="8"/>
            <color indexed="81"/>
            <rFont val="Tahoma"/>
            <family val="2"/>
          </rPr>
          <t>Enter amount of change order 
addition below.</t>
        </r>
      </text>
    </comment>
    <comment ref="A21" authorId="0" shapeId="0" xr:uid="{1FCFC2A4-141D-4970-B2D2-EA3C5F291400}">
      <text>
        <r>
          <rPr>
            <b/>
            <sz val="8"/>
            <color indexed="81"/>
            <rFont val="Tahoma"/>
            <family val="2"/>
          </rPr>
          <t>Amount is calculated automatically.</t>
        </r>
        <r>
          <rPr>
            <sz val="8"/>
            <color indexed="81"/>
            <rFont val="Tahoma"/>
            <family val="2"/>
          </rPr>
          <t xml:space="preserve">
</t>
        </r>
      </text>
    </comment>
    <comment ref="L21" authorId="0" shapeId="0" xr:uid="{21C3E075-C933-402D-B6C4-A584337FD32D}">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C6EA5CC4-B429-47B9-9725-E63C6123D1E1}">
      <text>
        <r>
          <rPr>
            <b/>
            <sz val="8"/>
            <color indexed="81"/>
            <rFont val="Tahoma"/>
            <family val="2"/>
          </rPr>
          <t>Dollar amount is calculated automatically.</t>
        </r>
        <r>
          <rPr>
            <sz val="8"/>
            <color indexed="81"/>
            <rFont val="Tahoma"/>
            <family val="2"/>
          </rPr>
          <t xml:space="preserve">
</t>
        </r>
      </text>
    </comment>
    <comment ref="L23" authorId="0" shapeId="0" xr:uid="{4DDE3709-A0D7-4905-92EF-CC9FBCBA2080}">
      <text>
        <r>
          <rPr>
            <b/>
            <sz val="8"/>
            <color indexed="81"/>
            <rFont val="Tahoma"/>
            <family val="2"/>
          </rPr>
          <t>Amount is calculated automatically.</t>
        </r>
        <r>
          <rPr>
            <sz val="8"/>
            <color indexed="81"/>
            <rFont val="Tahoma"/>
            <family val="2"/>
          </rPr>
          <t xml:space="preserve">
</t>
        </r>
      </text>
    </comment>
    <comment ref="L24" authorId="0" shapeId="0" xr:uid="{583468BF-9684-4AF3-BD51-440C4AA06A11}">
      <text>
        <r>
          <rPr>
            <b/>
            <sz val="8"/>
            <color indexed="81"/>
            <rFont val="Tahoma"/>
            <family val="2"/>
          </rPr>
          <t>Amount is calculated automatically.</t>
        </r>
        <r>
          <rPr>
            <sz val="8"/>
            <color indexed="81"/>
            <rFont val="Tahoma"/>
            <family val="2"/>
          </rPr>
          <t xml:space="preserve">
</t>
        </r>
      </text>
    </comment>
    <comment ref="B26" authorId="0" shapeId="0" xr:uid="{F1483EB7-0AFD-481A-8D36-2B2BF02EDA40}">
      <text>
        <r>
          <rPr>
            <b/>
            <sz val="8"/>
            <color indexed="81"/>
            <rFont val="Tahoma"/>
            <family val="2"/>
          </rPr>
          <t>Click on box to check.</t>
        </r>
        <r>
          <rPr>
            <sz val="8"/>
            <color indexed="81"/>
            <rFont val="Tahoma"/>
            <family val="2"/>
          </rPr>
          <t xml:space="preserve">
</t>
        </r>
      </text>
    </comment>
    <comment ref="D26" authorId="0" shapeId="0" xr:uid="{4B436B50-EA10-42C9-A795-9DAEAD215F18}">
      <text>
        <r>
          <rPr>
            <b/>
            <sz val="8"/>
            <color indexed="81"/>
            <rFont val="Tahoma"/>
            <family val="2"/>
          </rPr>
          <t>Click on box to check.</t>
        </r>
        <r>
          <rPr>
            <sz val="8"/>
            <color indexed="81"/>
            <rFont val="Tahoma"/>
            <family val="2"/>
          </rPr>
          <t xml:space="preserve">
</t>
        </r>
      </text>
    </comment>
    <comment ref="L31" authorId="0" shapeId="0" xr:uid="{BFE1F9EC-1D55-4C88-B246-C2C2065930BE}">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2DEFA8F8-5DF9-4676-A1CA-4D5CD778DC55}">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3B1888CC-7AE8-40E9-A160-7C4CD21D74FA}">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DD50E065-9B58-4B1D-A958-7602B82F2FF3}">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D194D4F6-3EC0-4A89-B1B6-BAAAD5D32DBC}">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00AE75E8-E3B6-4F45-AB1E-058A07D13434}">
      <text>
        <r>
          <rPr>
            <b/>
            <sz val="8"/>
            <color indexed="81"/>
            <rFont val="Tahoma"/>
            <family val="2"/>
          </rPr>
          <t>Enter name of Contractor.</t>
        </r>
        <r>
          <rPr>
            <sz val="8"/>
            <color indexed="81"/>
            <rFont val="Tahoma"/>
            <family val="2"/>
          </rPr>
          <t xml:space="preserve">
</t>
        </r>
      </text>
    </comment>
    <comment ref="L4" authorId="0" shapeId="0" xr:uid="{7006C8C5-AFDC-4E9A-9CEC-5BD6F798E414}">
      <text>
        <r>
          <rPr>
            <b/>
            <sz val="8"/>
            <color indexed="81"/>
            <rFont val="Tahoma"/>
            <family val="2"/>
          </rPr>
          <t>Enter date numerically in mo./day/yr. format.</t>
        </r>
        <r>
          <rPr>
            <sz val="8"/>
            <color indexed="81"/>
            <rFont val="Tahoma"/>
            <family val="2"/>
          </rPr>
          <t xml:space="preserve">
</t>
        </r>
      </text>
    </comment>
    <comment ref="A6" authorId="0" shapeId="0" xr:uid="{EE663A1C-1A00-4E7F-A466-756F6DE27010}">
      <text>
        <r>
          <rPr>
            <b/>
            <sz val="8"/>
            <color indexed="81"/>
            <rFont val="Tahoma"/>
            <family val="2"/>
          </rPr>
          <t>Enter amount of change order deduction below.</t>
        </r>
        <r>
          <rPr>
            <sz val="8"/>
            <color indexed="81"/>
            <rFont val="Tahoma"/>
            <family val="2"/>
          </rPr>
          <t xml:space="preserve">
</t>
        </r>
      </text>
    </comment>
    <comment ref="C6" authorId="0" shapeId="0" xr:uid="{581D24B0-AD32-4054-937B-9AD3EBDBACF7}">
      <text>
        <r>
          <rPr>
            <b/>
            <sz val="8"/>
            <color indexed="81"/>
            <rFont val="Tahoma"/>
            <family val="2"/>
          </rPr>
          <t>Enter change order number below.</t>
        </r>
        <r>
          <rPr>
            <sz val="8"/>
            <color indexed="81"/>
            <rFont val="Tahoma"/>
            <family val="2"/>
          </rPr>
          <t xml:space="preserve">
</t>
        </r>
      </text>
    </comment>
    <comment ref="G6" authorId="0" shapeId="0" xr:uid="{4EC336A5-DDE2-4DD4-9B44-506D6466772D}">
      <text>
        <r>
          <rPr>
            <b/>
            <sz val="8"/>
            <color indexed="81"/>
            <rFont val="Tahoma"/>
            <family val="2"/>
          </rPr>
          <t>Enter SED approval date below.</t>
        </r>
        <r>
          <rPr>
            <sz val="8"/>
            <color indexed="81"/>
            <rFont val="Tahoma"/>
            <family val="2"/>
          </rPr>
          <t xml:space="preserve">
</t>
        </r>
      </text>
    </comment>
    <comment ref="H6" authorId="0" shapeId="0" xr:uid="{3DBA9875-6B64-4D96-9241-D82460529E57}">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6F3C2E47-04F5-4E1C-8A67-41810FA13186}">
      <text>
        <r>
          <rPr>
            <b/>
            <sz val="8"/>
            <color indexed="81"/>
            <rFont val="Tahoma"/>
            <family val="2"/>
          </rPr>
          <t>Enter amount of change order 
addition below.</t>
        </r>
      </text>
    </comment>
    <comment ref="A21" authorId="0" shapeId="0" xr:uid="{1BA8919F-5BD6-4BD5-ACB1-CB4B297079E3}">
      <text>
        <r>
          <rPr>
            <b/>
            <sz val="8"/>
            <color indexed="81"/>
            <rFont val="Tahoma"/>
            <family val="2"/>
          </rPr>
          <t>Amount is calculated automatically.</t>
        </r>
        <r>
          <rPr>
            <sz val="8"/>
            <color indexed="81"/>
            <rFont val="Tahoma"/>
            <family val="2"/>
          </rPr>
          <t xml:space="preserve">
</t>
        </r>
      </text>
    </comment>
    <comment ref="L21" authorId="0" shapeId="0" xr:uid="{A8A130C2-B66D-406A-A4B4-46685324EE34}">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CB73D8CA-C96A-481D-85A7-45CB18253E50}">
      <text>
        <r>
          <rPr>
            <b/>
            <sz val="8"/>
            <color indexed="81"/>
            <rFont val="Tahoma"/>
            <family val="2"/>
          </rPr>
          <t>Dollar amount is calculated automatically.</t>
        </r>
        <r>
          <rPr>
            <sz val="8"/>
            <color indexed="81"/>
            <rFont val="Tahoma"/>
            <family val="2"/>
          </rPr>
          <t xml:space="preserve">
</t>
        </r>
      </text>
    </comment>
    <comment ref="L23" authorId="0" shapeId="0" xr:uid="{BEB8B39C-DC8B-47CA-9D61-97231BEA72D0}">
      <text>
        <r>
          <rPr>
            <b/>
            <sz val="8"/>
            <color indexed="81"/>
            <rFont val="Tahoma"/>
            <family val="2"/>
          </rPr>
          <t>Amount is calculated automatically.</t>
        </r>
        <r>
          <rPr>
            <sz val="8"/>
            <color indexed="81"/>
            <rFont val="Tahoma"/>
            <family val="2"/>
          </rPr>
          <t xml:space="preserve">
</t>
        </r>
      </text>
    </comment>
    <comment ref="L24" authorId="0" shapeId="0" xr:uid="{053BCA06-5139-4BC6-937A-BF6B0C7A87FC}">
      <text>
        <r>
          <rPr>
            <b/>
            <sz val="8"/>
            <color indexed="81"/>
            <rFont val="Tahoma"/>
            <family val="2"/>
          </rPr>
          <t>Amount is calculated automatically.</t>
        </r>
        <r>
          <rPr>
            <sz val="8"/>
            <color indexed="81"/>
            <rFont val="Tahoma"/>
            <family val="2"/>
          </rPr>
          <t xml:space="preserve">
</t>
        </r>
      </text>
    </comment>
    <comment ref="B26" authorId="0" shapeId="0" xr:uid="{669EE36C-7A80-4162-905D-A6FDFFE0B7F0}">
      <text>
        <r>
          <rPr>
            <b/>
            <sz val="8"/>
            <color indexed="81"/>
            <rFont val="Tahoma"/>
            <family val="2"/>
          </rPr>
          <t>Click on box to check.</t>
        </r>
        <r>
          <rPr>
            <sz val="8"/>
            <color indexed="81"/>
            <rFont val="Tahoma"/>
            <family val="2"/>
          </rPr>
          <t xml:space="preserve">
</t>
        </r>
      </text>
    </comment>
    <comment ref="D26" authorId="0" shapeId="0" xr:uid="{81A6043B-72A2-41E1-A144-FD68BD1A0241}">
      <text>
        <r>
          <rPr>
            <b/>
            <sz val="8"/>
            <color indexed="81"/>
            <rFont val="Tahoma"/>
            <family val="2"/>
          </rPr>
          <t>Click on box to check.</t>
        </r>
        <r>
          <rPr>
            <sz val="8"/>
            <color indexed="81"/>
            <rFont val="Tahoma"/>
            <family val="2"/>
          </rPr>
          <t xml:space="preserve">
</t>
        </r>
      </text>
    </comment>
    <comment ref="L31" authorId="0" shapeId="0" xr:uid="{6589AED4-A827-436A-9A24-351BF8B6D240}">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5A1C8E30-982D-43EA-97C1-EB548AAE55FD}">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0A8F1A7B-8041-4AAD-A31A-60ACAA71014D}">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9" authorId="0" shapeId="0" xr:uid="{8AABF4CC-0F50-4F93-B696-01662B1AFC25}">
      <text>
        <r>
          <rPr>
            <b/>
            <sz val="8"/>
            <color indexed="81"/>
            <rFont val="Tahoma"/>
            <family val="2"/>
          </rPr>
          <t>Project Control Number below is calculated automatically when entered on "Cover Sheet (pg. 1)".</t>
        </r>
        <r>
          <rPr>
            <sz val="8"/>
            <color indexed="81"/>
            <rFont val="Tahoma"/>
            <family val="2"/>
          </rPr>
          <t xml:space="preserve">
</t>
        </r>
      </text>
    </comment>
    <comment ref="B17" authorId="0" shapeId="0" xr:uid="{916B2228-3A29-4A43-B325-EC8B08A87D81}">
      <text>
        <r>
          <rPr>
            <b/>
            <sz val="8"/>
            <color indexed="81"/>
            <rFont val="Tahoma"/>
            <family val="2"/>
          </rPr>
          <t>Click on box to check.</t>
        </r>
        <r>
          <rPr>
            <sz val="8"/>
            <color indexed="81"/>
            <rFont val="Tahoma"/>
            <family val="2"/>
          </rPr>
          <t xml:space="preserve">
</t>
        </r>
      </text>
    </comment>
    <comment ref="AG17" authorId="0" shapeId="0" xr:uid="{E0DAFE12-F339-4ABB-88C7-708CFD55A054}">
      <text>
        <r>
          <rPr>
            <b/>
            <sz val="8"/>
            <color indexed="81"/>
            <rFont val="Tahoma"/>
            <family val="2"/>
          </rPr>
          <t>Enter date numerically in mo./day/yr. format.</t>
        </r>
        <r>
          <rPr>
            <sz val="8"/>
            <color indexed="81"/>
            <rFont val="Tahoma"/>
            <family val="2"/>
          </rPr>
          <t xml:space="preserve">
</t>
        </r>
      </text>
    </comment>
    <comment ref="B22" authorId="0" shapeId="0" xr:uid="{592718A7-5BC3-441B-83BB-A45E30B2755A}">
      <text>
        <r>
          <rPr>
            <b/>
            <sz val="8"/>
            <color indexed="81"/>
            <rFont val="Tahoma"/>
            <family val="2"/>
          </rPr>
          <t>Enter date numerically in mo./day/yr. format</t>
        </r>
        <r>
          <rPr>
            <sz val="8"/>
            <color indexed="81"/>
            <rFont val="Tahoma"/>
            <family val="2"/>
          </rPr>
          <t xml:space="preserve">
</t>
        </r>
      </text>
    </comment>
    <comment ref="B27" authorId="0" shapeId="0" xr:uid="{064B42F7-26AF-4942-9F23-6D1839A969BD}">
      <text>
        <r>
          <rPr>
            <b/>
            <sz val="8"/>
            <color indexed="81"/>
            <rFont val="Tahoma"/>
            <family val="2"/>
          </rPr>
          <t>Click on box to check.</t>
        </r>
        <r>
          <rPr>
            <sz val="8"/>
            <color indexed="81"/>
            <rFont val="Tahoma"/>
            <family val="2"/>
          </rPr>
          <t xml:space="preserve">
</t>
        </r>
      </text>
    </comment>
    <comment ref="B31" authorId="0" shapeId="0" xr:uid="{8FB10F7D-13A7-4AD5-BCE6-4C4BFA58DB56}">
      <text>
        <r>
          <rPr>
            <b/>
            <sz val="8"/>
            <color indexed="81"/>
            <rFont val="Tahoma"/>
            <family val="2"/>
          </rPr>
          <t>Click on box to check.</t>
        </r>
        <r>
          <rPr>
            <sz val="8"/>
            <color indexed="81"/>
            <rFont val="Tahoma"/>
            <family val="2"/>
          </rPr>
          <t xml:space="preserve">
</t>
        </r>
      </text>
    </comment>
    <comment ref="F34" authorId="0" shapeId="0" xr:uid="{E392A372-0A93-415A-93B1-E166528FA8B6}">
      <text>
        <r>
          <rPr>
            <b/>
            <sz val="8"/>
            <color indexed="81"/>
            <rFont val="Tahoma"/>
            <family val="2"/>
          </rPr>
          <t>Enter amount. It is not necessary to add commas or a dollar sign.</t>
        </r>
        <r>
          <rPr>
            <sz val="8"/>
            <color indexed="81"/>
            <rFont val="Tahoma"/>
            <family val="2"/>
          </rPr>
          <t xml:space="preserve">
</t>
        </r>
      </text>
    </comment>
    <comment ref="F35" authorId="0" shapeId="0" xr:uid="{6ACACCF8-E95E-4E87-BB09-3F21D2265C19}">
      <text>
        <r>
          <rPr>
            <b/>
            <sz val="8"/>
            <color indexed="81"/>
            <rFont val="Tahoma"/>
            <family val="2"/>
          </rPr>
          <t>Total amount is calculated automatically from "Summary of Expenditures (pg. 22)".</t>
        </r>
        <r>
          <rPr>
            <sz val="8"/>
            <color indexed="81"/>
            <rFont val="Tahoma"/>
            <family val="2"/>
          </rPr>
          <t xml:space="preserve">
</t>
        </r>
      </text>
    </comment>
    <comment ref="F37" authorId="0" shapeId="0" xr:uid="{54022683-E645-4817-B2CE-27543C73DC96}">
      <text>
        <r>
          <rPr>
            <b/>
            <sz val="8"/>
            <color indexed="81"/>
            <rFont val="Tahoma"/>
            <family val="2"/>
          </rPr>
          <t>Click on box to check.</t>
        </r>
        <r>
          <rPr>
            <sz val="8"/>
            <color indexed="81"/>
            <rFont val="Tahoma"/>
            <family val="2"/>
          </rPr>
          <t xml:space="preserve">
</t>
        </r>
      </text>
    </comment>
    <comment ref="F40" authorId="0" shapeId="0" xr:uid="{46E0D272-D0A2-4B1F-9F5A-CCB4E401A14E}">
      <text>
        <r>
          <rPr>
            <b/>
            <sz val="8"/>
            <color indexed="81"/>
            <rFont val="Tahoma"/>
            <family val="2"/>
          </rPr>
          <t>Click on box to check.</t>
        </r>
        <r>
          <rPr>
            <sz val="8"/>
            <color indexed="81"/>
            <rFont val="Tahoma"/>
            <family val="2"/>
          </rPr>
          <t xml:space="preserve">
</t>
        </r>
      </text>
    </comment>
    <comment ref="X40" authorId="0" shapeId="0" xr:uid="{ACE7972B-D25B-417D-BF51-5D62BEBE05CA}">
      <text>
        <r>
          <rPr>
            <b/>
            <sz val="8"/>
            <color indexed="81"/>
            <rFont val="Tahoma"/>
            <family val="2"/>
          </rPr>
          <t>Total dollar amount is calculated automatically. If the approved financing was not exceeded, the difference will be indicated here as a negative numerical value in parentheses.</t>
        </r>
        <r>
          <rPr>
            <sz val="8"/>
            <color indexed="81"/>
            <rFont val="Tahoma"/>
            <family val="2"/>
          </rPr>
          <t xml:space="preserve">
</t>
        </r>
      </text>
    </comment>
    <comment ref="K44" authorId="0" shapeId="0" xr:uid="{BC0F5E2E-4184-403A-8B36-C59588401842}">
      <text>
        <r>
          <rPr>
            <b/>
            <sz val="8"/>
            <color indexed="81"/>
            <rFont val="Tahoma"/>
            <family val="2"/>
          </rPr>
          <t>Click on box to check.</t>
        </r>
        <r>
          <rPr>
            <sz val="8"/>
            <color indexed="81"/>
            <rFont val="Tahoma"/>
            <family val="2"/>
          </rPr>
          <t xml:space="preserve">
</t>
        </r>
      </text>
    </comment>
    <comment ref="K57" authorId="0" shapeId="0" xr:uid="{125ACE33-FB12-42CD-A19D-6398C268FBC0}">
      <text>
        <r>
          <rPr>
            <b/>
            <sz val="8"/>
            <color indexed="81"/>
            <rFont val="Tahoma"/>
            <family val="2"/>
          </rPr>
          <t>Click on box to check.</t>
        </r>
        <r>
          <rPr>
            <sz val="8"/>
            <color indexed="81"/>
            <rFont val="Tahoma"/>
            <family val="2"/>
          </rPr>
          <t xml:space="preserve">
</t>
        </r>
      </text>
    </comment>
    <comment ref="Z57" authorId="0" shapeId="0" xr:uid="{65DCA27F-EBB1-4AC2-B47F-6F2FC9E5581F}">
      <text>
        <r>
          <rPr>
            <b/>
            <sz val="8"/>
            <color indexed="81"/>
            <rFont val="Tahoma"/>
            <family val="2"/>
          </rPr>
          <t>Enter date numerically in mo./day/yr. format.</t>
        </r>
        <r>
          <rPr>
            <sz val="8"/>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E33B0383-A63E-4802-865A-2DD99CF4F50B}">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37406B6A-AEFF-4DB7-965C-4C6061FE8695}">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E09916AD-1FFD-4BE0-B2EF-FEC0994BAC29}">
      <text>
        <r>
          <rPr>
            <b/>
            <sz val="8"/>
            <color indexed="81"/>
            <rFont val="Tahoma"/>
            <family val="2"/>
          </rPr>
          <t>Enter name of Contractor.</t>
        </r>
        <r>
          <rPr>
            <sz val="8"/>
            <color indexed="81"/>
            <rFont val="Tahoma"/>
            <family val="2"/>
          </rPr>
          <t xml:space="preserve">
</t>
        </r>
      </text>
    </comment>
    <comment ref="L4" authorId="0" shapeId="0" xr:uid="{453C1BDE-0DF2-4B41-B3A0-4F1C7644B7E2}">
      <text>
        <r>
          <rPr>
            <b/>
            <sz val="8"/>
            <color indexed="81"/>
            <rFont val="Tahoma"/>
            <family val="2"/>
          </rPr>
          <t>Enter date numerically in mo./day/yr. format.</t>
        </r>
        <r>
          <rPr>
            <sz val="8"/>
            <color indexed="81"/>
            <rFont val="Tahoma"/>
            <family val="2"/>
          </rPr>
          <t xml:space="preserve">
</t>
        </r>
      </text>
    </comment>
    <comment ref="A6" authorId="0" shapeId="0" xr:uid="{48C37698-779D-47D2-8AE4-E842DC23E875}">
      <text>
        <r>
          <rPr>
            <b/>
            <sz val="8"/>
            <color indexed="81"/>
            <rFont val="Tahoma"/>
            <family val="2"/>
          </rPr>
          <t>Enter amount of change order deduction below.</t>
        </r>
        <r>
          <rPr>
            <sz val="8"/>
            <color indexed="81"/>
            <rFont val="Tahoma"/>
            <family val="2"/>
          </rPr>
          <t xml:space="preserve">
</t>
        </r>
      </text>
    </comment>
    <comment ref="C6" authorId="0" shapeId="0" xr:uid="{6872BAFE-D47A-4DBA-88C1-94B2F33CDBD1}">
      <text>
        <r>
          <rPr>
            <b/>
            <sz val="8"/>
            <color indexed="81"/>
            <rFont val="Tahoma"/>
            <family val="2"/>
          </rPr>
          <t>Enter change order number below.</t>
        </r>
        <r>
          <rPr>
            <sz val="8"/>
            <color indexed="81"/>
            <rFont val="Tahoma"/>
            <family val="2"/>
          </rPr>
          <t xml:space="preserve">
</t>
        </r>
      </text>
    </comment>
    <comment ref="G6" authorId="0" shapeId="0" xr:uid="{D2AFF1A4-7B43-4942-8C16-6519CC7A8B54}">
      <text>
        <r>
          <rPr>
            <b/>
            <sz val="8"/>
            <color indexed="81"/>
            <rFont val="Tahoma"/>
            <family val="2"/>
          </rPr>
          <t>Enter SED approval date below.</t>
        </r>
        <r>
          <rPr>
            <sz val="8"/>
            <color indexed="81"/>
            <rFont val="Tahoma"/>
            <family val="2"/>
          </rPr>
          <t xml:space="preserve">
</t>
        </r>
      </text>
    </comment>
    <comment ref="H6" authorId="0" shapeId="0" xr:uid="{3D39393D-72BE-4394-AF73-87D52E3C6436}">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77E10D58-F134-4F7A-A818-8B85EAE193A1}">
      <text>
        <r>
          <rPr>
            <b/>
            <sz val="8"/>
            <color indexed="81"/>
            <rFont val="Tahoma"/>
            <family val="2"/>
          </rPr>
          <t>Enter amount of change order 
addition below.</t>
        </r>
      </text>
    </comment>
    <comment ref="A21" authorId="0" shapeId="0" xr:uid="{20CFDA7F-8182-4B1A-B65A-47058A0657AF}">
      <text>
        <r>
          <rPr>
            <b/>
            <sz val="8"/>
            <color indexed="81"/>
            <rFont val="Tahoma"/>
            <family val="2"/>
          </rPr>
          <t>Amount is calculated automatically.</t>
        </r>
        <r>
          <rPr>
            <sz val="8"/>
            <color indexed="81"/>
            <rFont val="Tahoma"/>
            <family val="2"/>
          </rPr>
          <t xml:space="preserve">
</t>
        </r>
      </text>
    </comment>
    <comment ref="L21" authorId="0" shapeId="0" xr:uid="{EC79DC35-6721-4DEB-8666-3091362D3982}">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A52DF1F5-39AA-4BAF-BB46-86980A3F4DEB}">
      <text>
        <r>
          <rPr>
            <b/>
            <sz val="8"/>
            <color indexed="81"/>
            <rFont val="Tahoma"/>
            <family val="2"/>
          </rPr>
          <t>Dollar amount is calculated automatically.</t>
        </r>
        <r>
          <rPr>
            <sz val="8"/>
            <color indexed="81"/>
            <rFont val="Tahoma"/>
            <family val="2"/>
          </rPr>
          <t xml:space="preserve">
</t>
        </r>
      </text>
    </comment>
    <comment ref="L23" authorId="0" shapeId="0" xr:uid="{385F6468-3E41-405B-8D93-D8B2596B7039}">
      <text>
        <r>
          <rPr>
            <b/>
            <sz val="8"/>
            <color indexed="81"/>
            <rFont val="Tahoma"/>
            <family val="2"/>
          </rPr>
          <t>Amount is calculated automatically.</t>
        </r>
        <r>
          <rPr>
            <sz val="8"/>
            <color indexed="81"/>
            <rFont val="Tahoma"/>
            <family val="2"/>
          </rPr>
          <t xml:space="preserve">
</t>
        </r>
      </text>
    </comment>
    <comment ref="L24" authorId="0" shapeId="0" xr:uid="{3AB26002-C20D-4881-9FAF-43CBD7488ECB}">
      <text>
        <r>
          <rPr>
            <b/>
            <sz val="8"/>
            <color indexed="81"/>
            <rFont val="Tahoma"/>
            <family val="2"/>
          </rPr>
          <t>Amount is calculated automatically.</t>
        </r>
        <r>
          <rPr>
            <sz val="8"/>
            <color indexed="81"/>
            <rFont val="Tahoma"/>
            <family val="2"/>
          </rPr>
          <t xml:space="preserve">
</t>
        </r>
      </text>
    </comment>
    <comment ref="B26" authorId="0" shapeId="0" xr:uid="{DE2D8DAE-CD55-406F-A909-3E3CC5D76AAF}">
      <text>
        <r>
          <rPr>
            <b/>
            <sz val="8"/>
            <color indexed="81"/>
            <rFont val="Tahoma"/>
            <family val="2"/>
          </rPr>
          <t>Click on box to check.</t>
        </r>
        <r>
          <rPr>
            <sz val="8"/>
            <color indexed="81"/>
            <rFont val="Tahoma"/>
            <family val="2"/>
          </rPr>
          <t xml:space="preserve">
</t>
        </r>
      </text>
    </comment>
    <comment ref="D26" authorId="0" shapeId="0" xr:uid="{DB0E14CE-C082-4755-8E11-4F64FBB34504}">
      <text>
        <r>
          <rPr>
            <b/>
            <sz val="8"/>
            <color indexed="81"/>
            <rFont val="Tahoma"/>
            <family val="2"/>
          </rPr>
          <t>Click on box to check.</t>
        </r>
        <r>
          <rPr>
            <sz val="8"/>
            <color indexed="81"/>
            <rFont val="Tahoma"/>
            <family val="2"/>
          </rPr>
          <t xml:space="preserve">
</t>
        </r>
      </text>
    </comment>
    <comment ref="L31" authorId="0" shapeId="0" xr:uid="{3173FE66-66CB-4AC4-A690-6BC0CFDF7382}">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D9FC3433-4846-459A-8D39-359765895EFF}">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A4F5794A-3D9E-4A90-A956-23960112E2CF}">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782A6DFA-8602-405E-9B3B-6CCA36DA9D67}">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6F98E87A-278B-423A-B07B-F58FA108C111}">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F7E3C532-4186-427D-934C-45438095A70C}">
      <text>
        <r>
          <rPr>
            <b/>
            <sz val="8"/>
            <color indexed="81"/>
            <rFont val="Tahoma"/>
            <family val="2"/>
          </rPr>
          <t>Enter name of Contractor.</t>
        </r>
        <r>
          <rPr>
            <sz val="8"/>
            <color indexed="81"/>
            <rFont val="Tahoma"/>
            <family val="2"/>
          </rPr>
          <t xml:space="preserve">
</t>
        </r>
      </text>
    </comment>
    <comment ref="L4" authorId="0" shapeId="0" xr:uid="{0B56990A-6D45-43DD-AB43-91CB02205A15}">
      <text>
        <r>
          <rPr>
            <b/>
            <sz val="8"/>
            <color indexed="81"/>
            <rFont val="Tahoma"/>
            <family val="2"/>
          </rPr>
          <t>Enter date numerically in mo./day/yr. format.</t>
        </r>
        <r>
          <rPr>
            <sz val="8"/>
            <color indexed="81"/>
            <rFont val="Tahoma"/>
            <family val="2"/>
          </rPr>
          <t xml:space="preserve">
</t>
        </r>
      </text>
    </comment>
    <comment ref="A6" authorId="0" shapeId="0" xr:uid="{D006705A-247D-493B-AC4C-25045FDF624C}">
      <text>
        <r>
          <rPr>
            <b/>
            <sz val="8"/>
            <color indexed="81"/>
            <rFont val="Tahoma"/>
            <family val="2"/>
          </rPr>
          <t>Enter amount of change order deduction below.</t>
        </r>
        <r>
          <rPr>
            <sz val="8"/>
            <color indexed="81"/>
            <rFont val="Tahoma"/>
            <family val="2"/>
          </rPr>
          <t xml:space="preserve">
</t>
        </r>
      </text>
    </comment>
    <comment ref="C6" authorId="0" shapeId="0" xr:uid="{C30BE65A-1581-4731-A5EC-59F487D40D27}">
      <text>
        <r>
          <rPr>
            <b/>
            <sz val="8"/>
            <color indexed="81"/>
            <rFont val="Tahoma"/>
            <family val="2"/>
          </rPr>
          <t>Enter change order number below.</t>
        </r>
        <r>
          <rPr>
            <sz val="8"/>
            <color indexed="81"/>
            <rFont val="Tahoma"/>
            <family val="2"/>
          </rPr>
          <t xml:space="preserve">
</t>
        </r>
      </text>
    </comment>
    <comment ref="G6" authorId="0" shapeId="0" xr:uid="{4DEEC211-7676-4E88-8983-8237B67D463D}">
      <text>
        <r>
          <rPr>
            <b/>
            <sz val="8"/>
            <color indexed="81"/>
            <rFont val="Tahoma"/>
            <family val="2"/>
          </rPr>
          <t>Enter SED approval date below.</t>
        </r>
        <r>
          <rPr>
            <sz val="8"/>
            <color indexed="81"/>
            <rFont val="Tahoma"/>
            <family val="2"/>
          </rPr>
          <t xml:space="preserve">
</t>
        </r>
      </text>
    </comment>
    <comment ref="H6" authorId="0" shapeId="0" xr:uid="{D87C2369-5FEB-42F7-B1B7-3BF6DCF07AAE}">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F9B96F83-8D45-49BA-8C20-6B17F405A6E9}">
      <text>
        <r>
          <rPr>
            <b/>
            <sz val="8"/>
            <color indexed="81"/>
            <rFont val="Tahoma"/>
            <family val="2"/>
          </rPr>
          <t>Enter amount of change order 
addition below.</t>
        </r>
      </text>
    </comment>
    <comment ref="A21" authorId="0" shapeId="0" xr:uid="{09A03019-4437-4315-8867-460694A8504A}">
      <text>
        <r>
          <rPr>
            <b/>
            <sz val="8"/>
            <color indexed="81"/>
            <rFont val="Tahoma"/>
            <family val="2"/>
          </rPr>
          <t>Amount is calculated automatically.</t>
        </r>
        <r>
          <rPr>
            <sz val="8"/>
            <color indexed="81"/>
            <rFont val="Tahoma"/>
            <family val="2"/>
          </rPr>
          <t xml:space="preserve">
</t>
        </r>
      </text>
    </comment>
    <comment ref="L21" authorId="0" shapeId="0" xr:uid="{172A6670-A0A9-4402-B91D-5FA004333646}">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39783C06-72D8-42FB-9E0E-18B86FAE1BEE}">
      <text>
        <r>
          <rPr>
            <b/>
            <sz val="8"/>
            <color indexed="81"/>
            <rFont val="Tahoma"/>
            <family val="2"/>
          </rPr>
          <t>Dollar amount is calculated automatically.</t>
        </r>
        <r>
          <rPr>
            <sz val="8"/>
            <color indexed="81"/>
            <rFont val="Tahoma"/>
            <family val="2"/>
          </rPr>
          <t xml:space="preserve">
</t>
        </r>
      </text>
    </comment>
    <comment ref="L23" authorId="0" shapeId="0" xr:uid="{435CBD05-E85B-4430-AA03-4991BDD65552}">
      <text>
        <r>
          <rPr>
            <b/>
            <sz val="8"/>
            <color indexed="81"/>
            <rFont val="Tahoma"/>
            <family val="2"/>
          </rPr>
          <t>Amount is calculated automatically.</t>
        </r>
        <r>
          <rPr>
            <sz val="8"/>
            <color indexed="81"/>
            <rFont val="Tahoma"/>
            <family val="2"/>
          </rPr>
          <t xml:space="preserve">
</t>
        </r>
      </text>
    </comment>
    <comment ref="L24" authorId="0" shapeId="0" xr:uid="{C6339F28-1FE3-44D4-AFFF-2FF76EE8E6D2}">
      <text>
        <r>
          <rPr>
            <b/>
            <sz val="8"/>
            <color indexed="81"/>
            <rFont val="Tahoma"/>
            <family val="2"/>
          </rPr>
          <t>Amount is calculated automatically.</t>
        </r>
        <r>
          <rPr>
            <sz val="8"/>
            <color indexed="81"/>
            <rFont val="Tahoma"/>
            <family val="2"/>
          </rPr>
          <t xml:space="preserve">
</t>
        </r>
      </text>
    </comment>
    <comment ref="B26" authorId="0" shapeId="0" xr:uid="{6FFA030F-190C-4076-BA51-9E5B0189D296}">
      <text>
        <r>
          <rPr>
            <b/>
            <sz val="8"/>
            <color indexed="81"/>
            <rFont val="Tahoma"/>
            <family val="2"/>
          </rPr>
          <t>Click on box to check.</t>
        </r>
        <r>
          <rPr>
            <sz val="8"/>
            <color indexed="81"/>
            <rFont val="Tahoma"/>
            <family val="2"/>
          </rPr>
          <t xml:space="preserve">
</t>
        </r>
      </text>
    </comment>
    <comment ref="D26" authorId="0" shapeId="0" xr:uid="{8793217F-9F8D-4052-AAD1-2C66EEFE3C28}">
      <text>
        <r>
          <rPr>
            <b/>
            <sz val="8"/>
            <color indexed="81"/>
            <rFont val="Tahoma"/>
            <family val="2"/>
          </rPr>
          <t>Click on box to check.</t>
        </r>
        <r>
          <rPr>
            <sz val="8"/>
            <color indexed="81"/>
            <rFont val="Tahoma"/>
            <family val="2"/>
          </rPr>
          <t xml:space="preserve">
</t>
        </r>
      </text>
    </comment>
    <comment ref="L31" authorId="0" shapeId="0" xr:uid="{F0BEBA79-DDF0-48AD-9967-5210DBE605D4}">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69F6C0C0-98EB-4185-89B5-B5B9DEE50135}">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1F0E3F50-2B1E-4397-BFB9-61766ABE3A41}">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C8DF5F19-994D-41BC-903A-729544B3E721}">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C662FA8F-F846-4F67-B1C8-57CAFDC7EECF}">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D852C5AD-9DA2-4EBF-BF11-947D7951AB69}">
      <text>
        <r>
          <rPr>
            <b/>
            <sz val="8"/>
            <color indexed="81"/>
            <rFont val="Tahoma"/>
            <family val="2"/>
          </rPr>
          <t>Enter name of Contractor.</t>
        </r>
        <r>
          <rPr>
            <sz val="8"/>
            <color indexed="81"/>
            <rFont val="Tahoma"/>
            <family val="2"/>
          </rPr>
          <t xml:space="preserve">
</t>
        </r>
      </text>
    </comment>
    <comment ref="L4" authorId="0" shapeId="0" xr:uid="{0172580B-954E-4FC7-A970-0B40C70BB3A6}">
      <text>
        <r>
          <rPr>
            <b/>
            <sz val="8"/>
            <color indexed="81"/>
            <rFont val="Tahoma"/>
            <family val="2"/>
          </rPr>
          <t>Enter date numerically in mo./day/yr. format.</t>
        </r>
        <r>
          <rPr>
            <sz val="8"/>
            <color indexed="81"/>
            <rFont val="Tahoma"/>
            <family val="2"/>
          </rPr>
          <t xml:space="preserve">
</t>
        </r>
      </text>
    </comment>
    <comment ref="A6" authorId="0" shapeId="0" xr:uid="{A8A1FD22-C821-4252-B038-162E199F19E4}">
      <text>
        <r>
          <rPr>
            <b/>
            <sz val="8"/>
            <color indexed="81"/>
            <rFont val="Tahoma"/>
            <family val="2"/>
          </rPr>
          <t>Enter amount of change order deduction below.</t>
        </r>
        <r>
          <rPr>
            <sz val="8"/>
            <color indexed="81"/>
            <rFont val="Tahoma"/>
            <family val="2"/>
          </rPr>
          <t xml:space="preserve">
</t>
        </r>
      </text>
    </comment>
    <comment ref="C6" authorId="0" shapeId="0" xr:uid="{A0898E0B-5518-419C-A784-75CF10C6E9FF}">
      <text>
        <r>
          <rPr>
            <b/>
            <sz val="8"/>
            <color indexed="81"/>
            <rFont val="Tahoma"/>
            <family val="2"/>
          </rPr>
          <t>Enter change order number below.</t>
        </r>
        <r>
          <rPr>
            <sz val="8"/>
            <color indexed="81"/>
            <rFont val="Tahoma"/>
            <family val="2"/>
          </rPr>
          <t xml:space="preserve">
</t>
        </r>
      </text>
    </comment>
    <comment ref="G6" authorId="0" shapeId="0" xr:uid="{4EFF2672-669B-43AF-AA3B-B836240E28EF}">
      <text>
        <r>
          <rPr>
            <b/>
            <sz val="8"/>
            <color indexed="81"/>
            <rFont val="Tahoma"/>
            <family val="2"/>
          </rPr>
          <t>Enter SED approval date below.</t>
        </r>
        <r>
          <rPr>
            <sz val="8"/>
            <color indexed="81"/>
            <rFont val="Tahoma"/>
            <family val="2"/>
          </rPr>
          <t xml:space="preserve">
</t>
        </r>
      </text>
    </comment>
    <comment ref="H6" authorId="0" shapeId="0" xr:uid="{EFB48D16-4324-48FF-9FDF-5FE80D6F965B}">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F864AF0D-7E5A-4D9C-915B-E18B60F75092}">
      <text>
        <r>
          <rPr>
            <b/>
            <sz val="8"/>
            <color indexed="81"/>
            <rFont val="Tahoma"/>
            <family val="2"/>
          </rPr>
          <t>Enter amount of change order 
addition below.</t>
        </r>
      </text>
    </comment>
    <comment ref="A21" authorId="0" shapeId="0" xr:uid="{E9BF38E2-A81C-4255-90BC-A368EFEB9DEF}">
      <text>
        <r>
          <rPr>
            <b/>
            <sz val="8"/>
            <color indexed="81"/>
            <rFont val="Tahoma"/>
            <family val="2"/>
          </rPr>
          <t>Amount is calculated automatically.</t>
        </r>
        <r>
          <rPr>
            <sz val="8"/>
            <color indexed="81"/>
            <rFont val="Tahoma"/>
            <family val="2"/>
          </rPr>
          <t xml:space="preserve">
</t>
        </r>
      </text>
    </comment>
    <comment ref="L21" authorId="0" shapeId="0" xr:uid="{147A08BC-F331-4414-AE17-AD6F14272553}">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C94FD6B6-70B1-4576-AD58-59B58674EF7E}">
      <text>
        <r>
          <rPr>
            <b/>
            <sz val="8"/>
            <color indexed="81"/>
            <rFont val="Tahoma"/>
            <family val="2"/>
          </rPr>
          <t>Dollar amount is calculated automatically.</t>
        </r>
        <r>
          <rPr>
            <sz val="8"/>
            <color indexed="81"/>
            <rFont val="Tahoma"/>
            <family val="2"/>
          </rPr>
          <t xml:space="preserve">
</t>
        </r>
      </text>
    </comment>
    <comment ref="L23" authorId="0" shapeId="0" xr:uid="{E126E021-2284-4FB0-93C8-7890383B8B30}">
      <text>
        <r>
          <rPr>
            <b/>
            <sz val="8"/>
            <color indexed="81"/>
            <rFont val="Tahoma"/>
            <family val="2"/>
          </rPr>
          <t>Amount is calculated automatically.</t>
        </r>
        <r>
          <rPr>
            <sz val="8"/>
            <color indexed="81"/>
            <rFont val="Tahoma"/>
            <family val="2"/>
          </rPr>
          <t xml:space="preserve">
</t>
        </r>
      </text>
    </comment>
    <comment ref="L24" authorId="0" shapeId="0" xr:uid="{45D03793-1939-4EA2-BF8D-587ABDB35FF1}">
      <text>
        <r>
          <rPr>
            <b/>
            <sz val="8"/>
            <color indexed="81"/>
            <rFont val="Tahoma"/>
            <family val="2"/>
          </rPr>
          <t>Amount is calculated automatically.</t>
        </r>
        <r>
          <rPr>
            <sz val="8"/>
            <color indexed="81"/>
            <rFont val="Tahoma"/>
            <family val="2"/>
          </rPr>
          <t xml:space="preserve">
</t>
        </r>
      </text>
    </comment>
    <comment ref="B26" authorId="0" shapeId="0" xr:uid="{F39E5F4E-EAFB-41EB-95CC-35D1D804B872}">
      <text>
        <r>
          <rPr>
            <b/>
            <sz val="8"/>
            <color indexed="81"/>
            <rFont val="Tahoma"/>
            <family val="2"/>
          </rPr>
          <t>Click on box to check.</t>
        </r>
        <r>
          <rPr>
            <sz val="8"/>
            <color indexed="81"/>
            <rFont val="Tahoma"/>
            <family val="2"/>
          </rPr>
          <t xml:space="preserve">
</t>
        </r>
      </text>
    </comment>
    <comment ref="D26" authorId="0" shapeId="0" xr:uid="{0D56A9EC-9A72-446E-AD07-52BE6975D6E0}">
      <text>
        <r>
          <rPr>
            <b/>
            <sz val="8"/>
            <color indexed="81"/>
            <rFont val="Tahoma"/>
            <family val="2"/>
          </rPr>
          <t>Click on box to check.</t>
        </r>
        <r>
          <rPr>
            <sz val="8"/>
            <color indexed="81"/>
            <rFont val="Tahoma"/>
            <family val="2"/>
          </rPr>
          <t xml:space="preserve">
</t>
        </r>
      </text>
    </comment>
    <comment ref="L31" authorId="0" shapeId="0" xr:uid="{F8E0DDA9-254D-443C-B14E-46DA4AA18DAE}">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9DF6271C-EE64-4045-B1C8-BF15CF21EE1A}">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9226B979-FD4F-4792-BC31-AA91561725CE}">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49DCEC2B-A30C-46B1-ABB5-12385AB1F89A}">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266E8B33-AD1F-468F-8B6E-FB1DAC3B9ED2}">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5000775C-7F2C-42C6-B26D-6E87AD012D7F}">
      <text>
        <r>
          <rPr>
            <b/>
            <sz val="8"/>
            <color indexed="81"/>
            <rFont val="Tahoma"/>
            <family val="2"/>
          </rPr>
          <t>Enter name of Contractor.</t>
        </r>
        <r>
          <rPr>
            <sz val="8"/>
            <color indexed="81"/>
            <rFont val="Tahoma"/>
            <family val="2"/>
          </rPr>
          <t xml:space="preserve">
</t>
        </r>
      </text>
    </comment>
    <comment ref="L4" authorId="0" shapeId="0" xr:uid="{C96138D4-39D3-4D3A-BEA4-636990FB6A30}">
      <text>
        <r>
          <rPr>
            <b/>
            <sz val="8"/>
            <color indexed="81"/>
            <rFont val="Tahoma"/>
            <family val="2"/>
          </rPr>
          <t>Enter date numerically in mo./day/yr. format.</t>
        </r>
        <r>
          <rPr>
            <sz val="8"/>
            <color indexed="81"/>
            <rFont val="Tahoma"/>
            <family val="2"/>
          </rPr>
          <t xml:space="preserve">
</t>
        </r>
      </text>
    </comment>
    <comment ref="A6" authorId="0" shapeId="0" xr:uid="{7A7A2693-FEA4-425F-AED4-6D92020386F8}">
      <text>
        <r>
          <rPr>
            <b/>
            <sz val="8"/>
            <color indexed="81"/>
            <rFont val="Tahoma"/>
            <family val="2"/>
          </rPr>
          <t>Enter amount of change order deduction below.</t>
        </r>
        <r>
          <rPr>
            <sz val="8"/>
            <color indexed="81"/>
            <rFont val="Tahoma"/>
            <family val="2"/>
          </rPr>
          <t xml:space="preserve">
</t>
        </r>
      </text>
    </comment>
    <comment ref="C6" authorId="0" shapeId="0" xr:uid="{F9C44A09-0A99-4BB4-A596-036FA72C0592}">
      <text>
        <r>
          <rPr>
            <b/>
            <sz val="8"/>
            <color indexed="81"/>
            <rFont val="Tahoma"/>
            <family val="2"/>
          </rPr>
          <t>Enter change order number below.</t>
        </r>
        <r>
          <rPr>
            <sz val="8"/>
            <color indexed="81"/>
            <rFont val="Tahoma"/>
            <family val="2"/>
          </rPr>
          <t xml:space="preserve">
</t>
        </r>
      </text>
    </comment>
    <comment ref="G6" authorId="0" shapeId="0" xr:uid="{AC92EA94-2B4C-407A-B16E-BE0930E6E09B}">
      <text>
        <r>
          <rPr>
            <b/>
            <sz val="8"/>
            <color indexed="81"/>
            <rFont val="Tahoma"/>
            <family val="2"/>
          </rPr>
          <t>Enter SED approval date below.</t>
        </r>
        <r>
          <rPr>
            <sz val="8"/>
            <color indexed="81"/>
            <rFont val="Tahoma"/>
            <family val="2"/>
          </rPr>
          <t xml:space="preserve">
</t>
        </r>
      </text>
    </comment>
    <comment ref="H6" authorId="0" shapeId="0" xr:uid="{FE8ED3AA-7C44-4955-98C0-A2F5776FC1A1}">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389979AA-3AA1-4E74-BE92-35F99864BD99}">
      <text>
        <r>
          <rPr>
            <b/>
            <sz val="8"/>
            <color indexed="81"/>
            <rFont val="Tahoma"/>
            <family val="2"/>
          </rPr>
          <t>Enter amount of change order 
addition below.</t>
        </r>
      </text>
    </comment>
    <comment ref="A21" authorId="0" shapeId="0" xr:uid="{DB856C01-4B20-411A-853D-FE93F17670D5}">
      <text>
        <r>
          <rPr>
            <b/>
            <sz val="8"/>
            <color indexed="81"/>
            <rFont val="Tahoma"/>
            <family val="2"/>
          </rPr>
          <t>Amount is calculated automatically.</t>
        </r>
        <r>
          <rPr>
            <sz val="8"/>
            <color indexed="81"/>
            <rFont val="Tahoma"/>
            <family val="2"/>
          </rPr>
          <t xml:space="preserve">
</t>
        </r>
      </text>
    </comment>
    <comment ref="L21" authorId="0" shapeId="0" xr:uid="{7B01170F-841F-4143-8450-EF7425F39ACE}">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A6CA0C7A-5952-4167-8EED-D1F756E3E17A}">
      <text>
        <r>
          <rPr>
            <b/>
            <sz val="8"/>
            <color indexed="81"/>
            <rFont val="Tahoma"/>
            <family val="2"/>
          </rPr>
          <t>Dollar amount is calculated automatically.</t>
        </r>
        <r>
          <rPr>
            <sz val="8"/>
            <color indexed="81"/>
            <rFont val="Tahoma"/>
            <family val="2"/>
          </rPr>
          <t xml:space="preserve">
</t>
        </r>
      </text>
    </comment>
    <comment ref="L23" authorId="0" shapeId="0" xr:uid="{7C4B3DE2-9A86-4736-B417-9F3579D20414}">
      <text>
        <r>
          <rPr>
            <b/>
            <sz val="8"/>
            <color indexed="81"/>
            <rFont val="Tahoma"/>
            <family val="2"/>
          </rPr>
          <t>Amount is calculated automatically.</t>
        </r>
        <r>
          <rPr>
            <sz val="8"/>
            <color indexed="81"/>
            <rFont val="Tahoma"/>
            <family val="2"/>
          </rPr>
          <t xml:space="preserve">
</t>
        </r>
      </text>
    </comment>
    <comment ref="L24" authorId="0" shapeId="0" xr:uid="{E4B52E45-1F0E-42F5-A8D3-DF6AB4EC83E2}">
      <text>
        <r>
          <rPr>
            <b/>
            <sz val="8"/>
            <color indexed="81"/>
            <rFont val="Tahoma"/>
            <family val="2"/>
          </rPr>
          <t>Amount is calculated automatically.</t>
        </r>
        <r>
          <rPr>
            <sz val="8"/>
            <color indexed="81"/>
            <rFont val="Tahoma"/>
            <family val="2"/>
          </rPr>
          <t xml:space="preserve">
</t>
        </r>
      </text>
    </comment>
    <comment ref="B26" authorId="0" shapeId="0" xr:uid="{318BA9EE-AED9-4FED-B035-89E7AFEA35F9}">
      <text>
        <r>
          <rPr>
            <b/>
            <sz val="8"/>
            <color indexed="81"/>
            <rFont val="Tahoma"/>
            <family val="2"/>
          </rPr>
          <t>Click on box to check.</t>
        </r>
        <r>
          <rPr>
            <sz val="8"/>
            <color indexed="81"/>
            <rFont val="Tahoma"/>
            <family val="2"/>
          </rPr>
          <t xml:space="preserve">
</t>
        </r>
      </text>
    </comment>
    <comment ref="D26" authorId="0" shapeId="0" xr:uid="{E591BFC8-A9C2-479B-8E01-B1D8BE7683EB}">
      <text>
        <r>
          <rPr>
            <b/>
            <sz val="8"/>
            <color indexed="81"/>
            <rFont val="Tahoma"/>
            <family val="2"/>
          </rPr>
          <t>Click on box to check.</t>
        </r>
        <r>
          <rPr>
            <sz val="8"/>
            <color indexed="81"/>
            <rFont val="Tahoma"/>
            <family val="2"/>
          </rPr>
          <t xml:space="preserve">
</t>
        </r>
      </text>
    </comment>
    <comment ref="L31" authorId="0" shapeId="0" xr:uid="{BAFAE3AD-AD42-4BA6-BC5B-C8E35F99A391}">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CAB7D272-B0D7-40A3-9F64-505949682AFF}">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AE288765-437A-4211-8C05-25F3F856D59B}">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FA8E78A3-7F86-47C2-9FF5-F178FCB77371}">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87EA41CA-BB75-40AB-9F02-06786648E47F}">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4F1AA5E6-F981-41B0-8D88-E1CF8A6881E1}">
      <text>
        <r>
          <rPr>
            <b/>
            <sz val="8"/>
            <color indexed="81"/>
            <rFont val="Tahoma"/>
            <family val="2"/>
          </rPr>
          <t>Enter name of Contractor.</t>
        </r>
        <r>
          <rPr>
            <sz val="8"/>
            <color indexed="81"/>
            <rFont val="Tahoma"/>
            <family val="2"/>
          </rPr>
          <t xml:space="preserve">
</t>
        </r>
      </text>
    </comment>
    <comment ref="L4" authorId="0" shapeId="0" xr:uid="{000A02A7-1438-40C2-97BD-CAAD43CA445A}">
      <text>
        <r>
          <rPr>
            <b/>
            <sz val="8"/>
            <color indexed="81"/>
            <rFont val="Tahoma"/>
            <family val="2"/>
          </rPr>
          <t>Enter date numerically in mo./day/yr. format.</t>
        </r>
        <r>
          <rPr>
            <sz val="8"/>
            <color indexed="81"/>
            <rFont val="Tahoma"/>
            <family val="2"/>
          </rPr>
          <t xml:space="preserve">
</t>
        </r>
      </text>
    </comment>
    <comment ref="A6" authorId="0" shapeId="0" xr:uid="{7C2F071C-8C34-4D12-8A65-532C45FB1501}">
      <text>
        <r>
          <rPr>
            <b/>
            <sz val="8"/>
            <color indexed="81"/>
            <rFont val="Tahoma"/>
            <family val="2"/>
          </rPr>
          <t>Enter amount of change order deduction below.</t>
        </r>
        <r>
          <rPr>
            <sz val="8"/>
            <color indexed="81"/>
            <rFont val="Tahoma"/>
            <family val="2"/>
          </rPr>
          <t xml:space="preserve">
</t>
        </r>
      </text>
    </comment>
    <comment ref="C6" authorId="0" shapeId="0" xr:uid="{2AF8D78A-8ED1-450E-B0DD-1F4C6F98C517}">
      <text>
        <r>
          <rPr>
            <b/>
            <sz val="8"/>
            <color indexed="81"/>
            <rFont val="Tahoma"/>
            <family val="2"/>
          </rPr>
          <t>Enter change order number below.</t>
        </r>
        <r>
          <rPr>
            <sz val="8"/>
            <color indexed="81"/>
            <rFont val="Tahoma"/>
            <family val="2"/>
          </rPr>
          <t xml:space="preserve">
</t>
        </r>
      </text>
    </comment>
    <comment ref="G6" authorId="0" shapeId="0" xr:uid="{766EC4AE-6A7B-4783-B3FC-44F714C59181}">
      <text>
        <r>
          <rPr>
            <b/>
            <sz val="8"/>
            <color indexed="81"/>
            <rFont val="Tahoma"/>
            <family val="2"/>
          </rPr>
          <t>Enter SED approval date below.</t>
        </r>
        <r>
          <rPr>
            <sz val="8"/>
            <color indexed="81"/>
            <rFont val="Tahoma"/>
            <family val="2"/>
          </rPr>
          <t xml:space="preserve">
</t>
        </r>
      </text>
    </comment>
    <comment ref="H6" authorId="0" shapeId="0" xr:uid="{3B8BF2EF-FE26-466D-9DCF-63125F481DD5}">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2921D7EF-A10C-45EB-85D8-521F9EE108C3}">
      <text>
        <r>
          <rPr>
            <b/>
            <sz val="8"/>
            <color indexed="81"/>
            <rFont val="Tahoma"/>
            <family val="2"/>
          </rPr>
          <t>Enter amount of change order 
addition below.</t>
        </r>
      </text>
    </comment>
    <comment ref="A21" authorId="0" shapeId="0" xr:uid="{33F00C9C-1187-4EF3-84B0-89D614F5D07A}">
      <text>
        <r>
          <rPr>
            <b/>
            <sz val="8"/>
            <color indexed="81"/>
            <rFont val="Tahoma"/>
            <family val="2"/>
          </rPr>
          <t>Amount is calculated automatically.</t>
        </r>
        <r>
          <rPr>
            <sz val="8"/>
            <color indexed="81"/>
            <rFont val="Tahoma"/>
            <family val="2"/>
          </rPr>
          <t xml:space="preserve">
</t>
        </r>
      </text>
    </comment>
    <comment ref="L21" authorId="0" shapeId="0" xr:uid="{D9559A13-914E-4A6A-9EB3-1DC8F3FB8995}">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4B38CD05-021D-4B5D-A02E-EC678328EE63}">
      <text>
        <r>
          <rPr>
            <b/>
            <sz val="8"/>
            <color indexed="81"/>
            <rFont val="Tahoma"/>
            <family val="2"/>
          </rPr>
          <t>Dollar amount is calculated automatically.</t>
        </r>
        <r>
          <rPr>
            <sz val="8"/>
            <color indexed="81"/>
            <rFont val="Tahoma"/>
            <family val="2"/>
          </rPr>
          <t xml:space="preserve">
</t>
        </r>
      </text>
    </comment>
    <comment ref="L23" authorId="0" shapeId="0" xr:uid="{8964008E-ABCF-4016-87CD-04EC9410CC5E}">
      <text>
        <r>
          <rPr>
            <b/>
            <sz val="8"/>
            <color indexed="81"/>
            <rFont val="Tahoma"/>
            <family val="2"/>
          </rPr>
          <t>Amount is calculated automatically.</t>
        </r>
        <r>
          <rPr>
            <sz val="8"/>
            <color indexed="81"/>
            <rFont val="Tahoma"/>
            <family val="2"/>
          </rPr>
          <t xml:space="preserve">
</t>
        </r>
      </text>
    </comment>
    <comment ref="L24" authorId="0" shapeId="0" xr:uid="{0340339E-4F0E-4E4F-9CA5-5E2C67AFC0E2}">
      <text>
        <r>
          <rPr>
            <b/>
            <sz val="8"/>
            <color indexed="81"/>
            <rFont val="Tahoma"/>
            <family val="2"/>
          </rPr>
          <t>Amount is calculated automatically.</t>
        </r>
        <r>
          <rPr>
            <sz val="8"/>
            <color indexed="81"/>
            <rFont val="Tahoma"/>
            <family val="2"/>
          </rPr>
          <t xml:space="preserve">
</t>
        </r>
      </text>
    </comment>
    <comment ref="B26" authorId="0" shapeId="0" xr:uid="{153698EC-39D8-4887-A13B-9C25A4B9167F}">
      <text>
        <r>
          <rPr>
            <b/>
            <sz val="8"/>
            <color indexed="81"/>
            <rFont val="Tahoma"/>
            <family val="2"/>
          </rPr>
          <t>Click on box to check.</t>
        </r>
        <r>
          <rPr>
            <sz val="8"/>
            <color indexed="81"/>
            <rFont val="Tahoma"/>
            <family val="2"/>
          </rPr>
          <t xml:space="preserve">
</t>
        </r>
      </text>
    </comment>
    <comment ref="D26" authorId="0" shapeId="0" xr:uid="{8B2E31C6-33FD-469D-86C9-88BABECD596C}">
      <text>
        <r>
          <rPr>
            <b/>
            <sz val="8"/>
            <color indexed="81"/>
            <rFont val="Tahoma"/>
            <family val="2"/>
          </rPr>
          <t>Click on box to check.</t>
        </r>
        <r>
          <rPr>
            <sz val="8"/>
            <color indexed="81"/>
            <rFont val="Tahoma"/>
            <family val="2"/>
          </rPr>
          <t xml:space="preserve">
</t>
        </r>
      </text>
    </comment>
    <comment ref="L31" authorId="0" shapeId="0" xr:uid="{034ED2C0-C1CD-490B-AB04-AFFAFDF80768}">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74DB8AC2-F94B-4897-B37E-E2AF6A35A644}">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33F4D491-3501-49A8-80D0-A18687320B5A}">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460AFBC1-3A51-4A5D-8632-29C47F2E2500}">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DCDA7FCB-1AFF-447C-BEBD-111EAA0B0FC4}">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9F054556-AD27-4564-B6DF-E4589F666B35}">
      <text>
        <r>
          <rPr>
            <b/>
            <sz val="8"/>
            <color indexed="81"/>
            <rFont val="Tahoma"/>
            <family val="2"/>
          </rPr>
          <t>Enter name of Contractor.</t>
        </r>
        <r>
          <rPr>
            <sz val="8"/>
            <color indexed="81"/>
            <rFont val="Tahoma"/>
            <family val="2"/>
          </rPr>
          <t xml:space="preserve">
</t>
        </r>
      </text>
    </comment>
    <comment ref="L4" authorId="0" shapeId="0" xr:uid="{E3D18961-1384-4873-B7D0-9DB9301DA4E7}">
      <text>
        <r>
          <rPr>
            <b/>
            <sz val="8"/>
            <color indexed="81"/>
            <rFont val="Tahoma"/>
            <family val="2"/>
          </rPr>
          <t>Enter date numerically in mo./day/yr. format.</t>
        </r>
        <r>
          <rPr>
            <sz val="8"/>
            <color indexed="81"/>
            <rFont val="Tahoma"/>
            <family val="2"/>
          </rPr>
          <t xml:space="preserve">
</t>
        </r>
      </text>
    </comment>
    <comment ref="A6" authorId="0" shapeId="0" xr:uid="{B1B22A3A-4775-42EE-B33D-6182733C6906}">
      <text>
        <r>
          <rPr>
            <b/>
            <sz val="8"/>
            <color indexed="81"/>
            <rFont val="Tahoma"/>
            <family val="2"/>
          </rPr>
          <t>Enter amount of change order deduction below.</t>
        </r>
        <r>
          <rPr>
            <sz val="8"/>
            <color indexed="81"/>
            <rFont val="Tahoma"/>
            <family val="2"/>
          </rPr>
          <t xml:space="preserve">
</t>
        </r>
      </text>
    </comment>
    <comment ref="C6" authorId="0" shapeId="0" xr:uid="{AA5AF00C-D9A1-4A82-A8F8-FAAA62310344}">
      <text>
        <r>
          <rPr>
            <b/>
            <sz val="8"/>
            <color indexed="81"/>
            <rFont val="Tahoma"/>
            <family val="2"/>
          </rPr>
          <t>Enter change order number below.</t>
        </r>
        <r>
          <rPr>
            <sz val="8"/>
            <color indexed="81"/>
            <rFont val="Tahoma"/>
            <family val="2"/>
          </rPr>
          <t xml:space="preserve">
</t>
        </r>
      </text>
    </comment>
    <comment ref="G6" authorId="0" shapeId="0" xr:uid="{57D7472E-E887-4C8C-BB0B-4374552E67E4}">
      <text>
        <r>
          <rPr>
            <b/>
            <sz val="8"/>
            <color indexed="81"/>
            <rFont val="Tahoma"/>
            <family val="2"/>
          </rPr>
          <t>Enter SED approval date below.</t>
        </r>
        <r>
          <rPr>
            <sz val="8"/>
            <color indexed="81"/>
            <rFont val="Tahoma"/>
            <family val="2"/>
          </rPr>
          <t xml:space="preserve">
</t>
        </r>
      </text>
    </comment>
    <comment ref="H6" authorId="0" shapeId="0" xr:uid="{3EF2AE63-95BB-4EF8-AE43-FEADC2814B11}">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DB597CF7-0D6E-4663-A944-292E0C34DB8C}">
      <text>
        <r>
          <rPr>
            <b/>
            <sz val="8"/>
            <color indexed="81"/>
            <rFont val="Tahoma"/>
            <family val="2"/>
          </rPr>
          <t>Enter amount of change order 
addition below.</t>
        </r>
      </text>
    </comment>
    <comment ref="A21" authorId="0" shapeId="0" xr:uid="{6888EEC2-2731-4859-924E-997246FC5403}">
      <text>
        <r>
          <rPr>
            <b/>
            <sz val="8"/>
            <color indexed="81"/>
            <rFont val="Tahoma"/>
            <family val="2"/>
          </rPr>
          <t>Amount is calculated automatically.</t>
        </r>
        <r>
          <rPr>
            <sz val="8"/>
            <color indexed="81"/>
            <rFont val="Tahoma"/>
            <family val="2"/>
          </rPr>
          <t xml:space="preserve">
</t>
        </r>
      </text>
    </comment>
    <comment ref="L21" authorId="0" shapeId="0" xr:uid="{77FC90EB-7B96-4373-AC91-8B002BA62E13}">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E9D4DE6B-9E31-47AA-9F8A-B8BC4EE6769C}">
      <text>
        <r>
          <rPr>
            <b/>
            <sz val="8"/>
            <color indexed="81"/>
            <rFont val="Tahoma"/>
            <family val="2"/>
          </rPr>
          <t>Dollar amount is calculated automatically.</t>
        </r>
        <r>
          <rPr>
            <sz val="8"/>
            <color indexed="81"/>
            <rFont val="Tahoma"/>
            <family val="2"/>
          </rPr>
          <t xml:space="preserve">
</t>
        </r>
      </text>
    </comment>
    <comment ref="L23" authorId="0" shapeId="0" xr:uid="{929F3249-B3AB-4F52-8290-C1E3E25C010A}">
      <text>
        <r>
          <rPr>
            <b/>
            <sz val="8"/>
            <color indexed="81"/>
            <rFont val="Tahoma"/>
            <family val="2"/>
          </rPr>
          <t>Amount is calculated automatically.</t>
        </r>
        <r>
          <rPr>
            <sz val="8"/>
            <color indexed="81"/>
            <rFont val="Tahoma"/>
            <family val="2"/>
          </rPr>
          <t xml:space="preserve">
</t>
        </r>
      </text>
    </comment>
    <comment ref="L24" authorId="0" shapeId="0" xr:uid="{D2330504-83B6-41AB-8650-225484BA0BE5}">
      <text>
        <r>
          <rPr>
            <b/>
            <sz val="8"/>
            <color indexed="81"/>
            <rFont val="Tahoma"/>
            <family val="2"/>
          </rPr>
          <t>Amount is calculated automatically.</t>
        </r>
        <r>
          <rPr>
            <sz val="8"/>
            <color indexed="81"/>
            <rFont val="Tahoma"/>
            <family val="2"/>
          </rPr>
          <t xml:space="preserve">
</t>
        </r>
      </text>
    </comment>
    <comment ref="B26" authorId="0" shapeId="0" xr:uid="{605B6C4F-31AD-4D7D-BB87-2F51C1EB2DA3}">
      <text>
        <r>
          <rPr>
            <b/>
            <sz val="8"/>
            <color indexed="81"/>
            <rFont val="Tahoma"/>
            <family val="2"/>
          </rPr>
          <t>Click on box to check.</t>
        </r>
        <r>
          <rPr>
            <sz val="8"/>
            <color indexed="81"/>
            <rFont val="Tahoma"/>
            <family val="2"/>
          </rPr>
          <t xml:space="preserve">
</t>
        </r>
      </text>
    </comment>
    <comment ref="D26" authorId="0" shapeId="0" xr:uid="{FA82FC4B-943D-4612-AD93-52C6153A7367}">
      <text>
        <r>
          <rPr>
            <b/>
            <sz val="8"/>
            <color indexed="81"/>
            <rFont val="Tahoma"/>
            <family val="2"/>
          </rPr>
          <t>Click on box to check.</t>
        </r>
        <r>
          <rPr>
            <sz val="8"/>
            <color indexed="81"/>
            <rFont val="Tahoma"/>
            <family val="2"/>
          </rPr>
          <t xml:space="preserve">
</t>
        </r>
      </text>
    </comment>
    <comment ref="L31" authorId="0" shapeId="0" xr:uid="{30B9605B-65EC-4D2E-862B-75B7EB61F12A}">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825F0D7F-05AC-4C01-837C-115E235BF7B1}">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910398AA-20DF-4026-8595-3CC922B3C7B8}">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6FFD6F70-70AF-406E-B650-F1C08756E2DD}">
      <text>
        <r>
          <rPr>
            <b/>
            <sz val="8"/>
            <color indexed="81"/>
            <rFont val="Tahoma"/>
            <family val="2"/>
          </rPr>
          <t>Enter name of company and purpose of costs below.</t>
        </r>
        <r>
          <rPr>
            <sz val="8"/>
            <color indexed="81"/>
            <rFont val="Tahoma"/>
            <family val="2"/>
          </rPr>
          <t xml:space="preserve">
</t>
        </r>
      </text>
    </comment>
    <comment ref="D4" authorId="0" shapeId="0" xr:uid="{5709AE22-D2D8-4F46-A7C5-D88D271D08F8}">
      <text>
        <r>
          <rPr>
            <b/>
            <sz val="8"/>
            <color indexed="81"/>
            <rFont val="Tahoma"/>
            <family val="2"/>
          </rPr>
          <t>Enter amount allocated to new building or addition below.</t>
        </r>
        <r>
          <rPr>
            <sz val="8"/>
            <color indexed="81"/>
            <rFont val="Tahoma"/>
            <family val="2"/>
          </rPr>
          <t xml:space="preserve">
</t>
        </r>
      </text>
    </comment>
    <comment ref="E4" authorId="0" shapeId="0" xr:uid="{E450B694-07B5-47AE-9B37-930E906C2444}">
      <text>
        <r>
          <rPr>
            <b/>
            <sz val="8"/>
            <color indexed="81"/>
            <rFont val="Tahoma"/>
            <family val="2"/>
          </rPr>
          <t>Enter amount allocated to alterations or reconstruction below.</t>
        </r>
        <r>
          <rPr>
            <sz val="8"/>
            <color indexed="81"/>
            <rFont val="Tahoma"/>
            <family val="2"/>
          </rPr>
          <t xml:space="preserve">
</t>
        </r>
      </text>
    </comment>
    <comment ref="A26" authorId="0" shapeId="0" xr:uid="{4DB8ECAE-98CB-43FA-9143-D2928A1C880A}">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2F40E62B-CCE6-46C6-8339-40CA00F8AB15}">
      <text>
        <r>
          <rPr>
            <b/>
            <sz val="8"/>
            <color indexed="81"/>
            <rFont val="Tahoma"/>
            <family val="2"/>
          </rPr>
          <t>Enter name of company and purpose of costs below.</t>
        </r>
        <r>
          <rPr>
            <sz val="8"/>
            <color indexed="81"/>
            <rFont val="Tahoma"/>
            <family val="2"/>
          </rPr>
          <t xml:space="preserve">
</t>
        </r>
      </text>
    </comment>
    <comment ref="D4" authorId="0" shapeId="0" xr:uid="{4A787A96-5B86-4745-841E-5F7A2E06B0A9}">
      <text>
        <r>
          <rPr>
            <b/>
            <sz val="8"/>
            <color indexed="81"/>
            <rFont val="Tahoma"/>
            <family val="2"/>
          </rPr>
          <t>Enter amount allocated to new building or addition below.</t>
        </r>
        <r>
          <rPr>
            <sz val="8"/>
            <color indexed="81"/>
            <rFont val="Tahoma"/>
            <family val="2"/>
          </rPr>
          <t xml:space="preserve">
</t>
        </r>
      </text>
    </comment>
    <comment ref="E4" authorId="0" shapeId="0" xr:uid="{76BF0328-C372-4481-9380-B17129414998}">
      <text>
        <r>
          <rPr>
            <b/>
            <sz val="8"/>
            <color indexed="81"/>
            <rFont val="Tahoma"/>
            <family val="2"/>
          </rPr>
          <t>Enter amount allocated to alterations or reconstruction below.</t>
        </r>
        <r>
          <rPr>
            <sz val="8"/>
            <color indexed="81"/>
            <rFont val="Tahoma"/>
            <family val="2"/>
          </rPr>
          <t xml:space="preserve">
</t>
        </r>
      </text>
    </comment>
    <comment ref="A26" authorId="0" shapeId="0" xr:uid="{9BAFA019-8618-43E9-83B3-1B3B89286DAF}">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15CF66B1-0942-49D2-B9A3-F02265040C27}">
      <text>
        <r>
          <rPr>
            <b/>
            <sz val="8"/>
            <color indexed="81"/>
            <rFont val="Tahoma"/>
            <family val="2"/>
          </rPr>
          <t>Enter name of company and purpose of costs below.</t>
        </r>
        <r>
          <rPr>
            <sz val="8"/>
            <color indexed="81"/>
            <rFont val="Tahoma"/>
            <family val="2"/>
          </rPr>
          <t xml:space="preserve">
</t>
        </r>
      </text>
    </comment>
    <comment ref="D4" authorId="0" shapeId="0" xr:uid="{12AEAA3B-2A56-4D2F-A5F8-181D60B1BFB5}">
      <text>
        <r>
          <rPr>
            <b/>
            <sz val="8"/>
            <color indexed="81"/>
            <rFont val="Tahoma"/>
            <family val="2"/>
          </rPr>
          <t>Enter amount allocated to new building or addition below.</t>
        </r>
        <r>
          <rPr>
            <sz val="8"/>
            <color indexed="81"/>
            <rFont val="Tahoma"/>
            <family val="2"/>
          </rPr>
          <t xml:space="preserve">
</t>
        </r>
      </text>
    </comment>
    <comment ref="E4" authorId="0" shapeId="0" xr:uid="{5A4E9D2A-DA05-4746-A401-1E80A1B059E3}">
      <text>
        <r>
          <rPr>
            <b/>
            <sz val="8"/>
            <color indexed="81"/>
            <rFont val="Tahoma"/>
            <family val="2"/>
          </rPr>
          <t>Enter amount allocated to alterations or reconstruction below.</t>
        </r>
        <r>
          <rPr>
            <sz val="8"/>
            <color indexed="81"/>
            <rFont val="Tahoma"/>
            <family val="2"/>
          </rPr>
          <t xml:space="preserve">
</t>
        </r>
      </text>
    </comment>
    <comment ref="A26" authorId="0" shapeId="0" xr:uid="{0B96F348-3889-45C9-A051-6E6BBAE2CD5E}">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C9F50E80-3829-4D60-AFDF-3AAC55C943F8}">
      <text>
        <r>
          <rPr>
            <b/>
            <sz val="8"/>
            <color indexed="81"/>
            <rFont val="Tahoma"/>
            <family val="2"/>
          </rPr>
          <t>Enter name of company and purpose of costs below.</t>
        </r>
        <r>
          <rPr>
            <sz val="8"/>
            <color indexed="81"/>
            <rFont val="Tahoma"/>
            <family val="2"/>
          </rPr>
          <t xml:space="preserve">
</t>
        </r>
      </text>
    </comment>
    <comment ref="D4" authorId="0" shapeId="0" xr:uid="{CEFD12D9-1971-4374-BBAE-72B77E09C249}">
      <text>
        <r>
          <rPr>
            <b/>
            <sz val="8"/>
            <color indexed="81"/>
            <rFont val="Tahoma"/>
            <family val="2"/>
          </rPr>
          <t>Enter amount allocated to new building or addition below.</t>
        </r>
        <r>
          <rPr>
            <sz val="8"/>
            <color indexed="81"/>
            <rFont val="Tahoma"/>
            <family val="2"/>
          </rPr>
          <t xml:space="preserve">
</t>
        </r>
      </text>
    </comment>
    <comment ref="E4" authorId="0" shapeId="0" xr:uid="{84ADE457-3D42-4B74-83EB-40008C599AFC}">
      <text>
        <r>
          <rPr>
            <b/>
            <sz val="8"/>
            <color indexed="81"/>
            <rFont val="Tahoma"/>
            <family val="2"/>
          </rPr>
          <t>Enter amount allocated to alterations or reconstruction below.</t>
        </r>
        <r>
          <rPr>
            <sz val="8"/>
            <color indexed="81"/>
            <rFont val="Tahoma"/>
            <family val="2"/>
          </rPr>
          <t xml:space="preserve">
</t>
        </r>
      </text>
    </comment>
    <comment ref="A26" authorId="0" shapeId="0" xr:uid="{6879AF44-9E03-4C29-913C-D6E9581A7A6E}">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3" authorId="0" shapeId="0" xr:uid="{B2175086-5364-4BF9-89A3-DC00481FA5F6}">
      <text>
        <r>
          <rPr>
            <b/>
            <sz val="8"/>
            <color indexed="81"/>
            <rFont val="Tahoma"/>
            <family val="2"/>
          </rPr>
          <t>Enter name of General Contractor.</t>
        </r>
        <r>
          <rPr>
            <sz val="8"/>
            <color indexed="81"/>
            <rFont val="Tahoma"/>
            <family val="2"/>
          </rPr>
          <t xml:space="preserve">
</t>
        </r>
      </text>
    </comment>
    <comment ref="L3" authorId="0" shapeId="0" xr:uid="{77ABCB6F-D4B8-46E8-ACB8-5FC5ADE34047}">
      <text>
        <r>
          <rPr>
            <b/>
            <sz val="8"/>
            <color indexed="81"/>
            <rFont val="Tahoma"/>
            <family val="2"/>
          </rPr>
          <t>Enter date numerically in mo./day/yr. format.</t>
        </r>
        <r>
          <rPr>
            <sz val="8"/>
            <color indexed="81"/>
            <rFont val="Tahoma"/>
            <family val="2"/>
          </rPr>
          <t xml:space="preserve">
</t>
        </r>
      </text>
    </comment>
    <comment ref="A5" authorId="0" shapeId="0" xr:uid="{90895D05-D9DF-4316-AAA0-57090646CCDE}">
      <text>
        <r>
          <rPr>
            <b/>
            <sz val="8"/>
            <color indexed="81"/>
            <rFont val="Tahoma"/>
            <family val="2"/>
          </rPr>
          <t>Enter amount of change order deduction below.</t>
        </r>
        <r>
          <rPr>
            <sz val="8"/>
            <color indexed="81"/>
            <rFont val="Tahoma"/>
            <family val="2"/>
          </rPr>
          <t xml:space="preserve">
</t>
        </r>
      </text>
    </comment>
    <comment ref="C5" authorId="0" shapeId="0" xr:uid="{1C23B9DF-7E02-4780-BFE5-5567B637BC15}">
      <text>
        <r>
          <rPr>
            <b/>
            <sz val="8"/>
            <color indexed="81"/>
            <rFont val="Tahoma"/>
            <family val="2"/>
          </rPr>
          <t>Enter change order number below.</t>
        </r>
        <r>
          <rPr>
            <sz val="8"/>
            <color indexed="81"/>
            <rFont val="Tahoma"/>
            <family val="2"/>
          </rPr>
          <t xml:space="preserve">
</t>
        </r>
      </text>
    </comment>
    <comment ref="G5" authorId="0" shapeId="0" xr:uid="{F43CF29B-B444-4B72-B150-5505F9E52DEA}">
      <text>
        <r>
          <rPr>
            <b/>
            <sz val="8"/>
            <color indexed="81"/>
            <rFont val="Tahoma"/>
            <family val="2"/>
          </rPr>
          <t>Enter SED approval date below.</t>
        </r>
        <r>
          <rPr>
            <sz val="8"/>
            <color indexed="81"/>
            <rFont val="Tahoma"/>
            <family val="2"/>
          </rPr>
          <t xml:space="preserve">
</t>
        </r>
      </text>
    </comment>
    <comment ref="H5" authorId="0" shapeId="0" xr:uid="{138611AC-61DB-4EDB-925C-5C7FB7992FE1}">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5" authorId="0" shapeId="0" xr:uid="{EAAE0309-90B5-40DA-B166-671748FD8899}">
      <text>
        <r>
          <rPr>
            <b/>
            <sz val="8"/>
            <color indexed="81"/>
            <rFont val="Tahoma"/>
            <family val="2"/>
          </rPr>
          <t>Enter amount of change order 
addition below.</t>
        </r>
      </text>
    </comment>
    <comment ref="A20" authorId="0" shapeId="0" xr:uid="{EFE8DA38-D7B4-4ABE-8E47-FDF16B967E6E}">
      <text>
        <r>
          <rPr>
            <b/>
            <sz val="8"/>
            <color indexed="81"/>
            <rFont val="Tahoma"/>
            <family val="2"/>
          </rPr>
          <t>Amount is calculated automatically.</t>
        </r>
        <r>
          <rPr>
            <sz val="8"/>
            <color indexed="81"/>
            <rFont val="Tahoma"/>
            <family val="2"/>
          </rPr>
          <t xml:space="preserve">
</t>
        </r>
      </text>
    </comment>
    <comment ref="L20" authorId="0" shapeId="0" xr:uid="{D8355A1B-9BFF-4AD5-ABCE-1B8933F760B8}">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0" authorId="0" shapeId="0" xr:uid="{1D5780FC-96F1-4A51-8859-43856E2100BC}">
      <text>
        <r>
          <rPr>
            <b/>
            <sz val="8"/>
            <color indexed="81"/>
            <rFont val="Tahoma"/>
            <family val="2"/>
          </rPr>
          <t>Amount is calculated automatically.</t>
        </r>
        <r>
          <rPr>
            <sz val="8"/>
            <color indexed="81"/>
            <rFont val="Tahoma"/>
            <family val="2"/>
          </rPr>
          <t xml:space="preserve">
</t>
        </r>
      </text>
    </comment>
    <comment ref="L22" authorId="0" shapeId="0" xr:uid="{A8EA37EF-CD0F-46FA-A507-CF01B7DC2A82}">
      <text>
        <r>
          <rPr>
            <b/>
            <sz val="8"/>
            <color indexed="81"/>
            <rFont val="Tahoma"/>
            <family val="2"/>
          </rPr>
          <t>Amount is calculated automatically.</t>
        </r>
        <r>
          <rPr>
            <sz val="8"/>
            <color indexed="81"/>
            <rFont val="Tahoma"/>
            <family val="2"/>
          </rPr>
          <t xml:space="preserve">
</t>
        </r>
      </text>
    </comment>
    <comment ref="L23" authorId="0" shapeId="0" xr:uid="{644D488C-32E9-4727-A073-9C37277FDE1C}">
      <text>
        <r>
          <rPr>
            <b/>
            <sz val="8"/>
            <color indexed="81"/>
            <rFont val="Tahoma"/>
            <family val="2"/>
          </rPr>
          <t>Amount is calculated automatically.</t>
        </r>
        <r>
          <rPr>
            <sz val="8"/>
            <color indexed="81"/>
            <rFont val="Tahoma"/>
            <family val="2"/>
          </rPr>
          <t xml:space="preserve">
</t>
        </r>
      </text>
    </comment>
    <comment ref="B25" authorId="0" shapeId="0" xr:uid="{138A469D-9417-4051-ABFF-3560D648BAE1}">
      <text>
        <r>
          <rPr>
            <b/>
            <sz val="8"/>
            <color indexed="81"/>
            <rFont val="Tahoma"/>
            <family val="2"/>
          </rPr>
          <t>Click on box to check.</t>
        </r>
        <r>
          <rPr>
            <sz val="8"/>
            <color indexed="81"/>
            <rFont val="Tahoma"/>
            <family val="2"/>
          </rPr>
          <t xml:space="preserve">
</t>
        </r>
      </text>
    </comment>
    <comment ref="D25" authorId="0" shapeId="0" xr:uid="{8BC0C6A4-62CB-4091-BCE8-1BBA716CA808}">
      <text>
        <r>
          <rPr>
            <b/>
            <sz val="8"/>
            <color indexed="81"/>
            <rFont val="Tahoma"/>
            <family val="2"/>
          </rPr>
          <t>Click on box to check.</t>
        </r>
        <r>
          <rPr>
            <sz val="8"/>
            <color indexed="81"/>
            <rFont val="Tahoma"/>
            <family val="2"/>
          </rPr>
          <t xml:space="preserve">
</t>
        </r>
      </text>
    </comment>
    <comment ref="L29" authorId="0" shapeId="0" xr:uid="{1AFF77CD-13DD-42BC-803A-164C6893886D}">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0" authorId="0" shapeId="0" xr:uid="{6BF48A43-1E11-4E66-AE43-71E58D6796F8}">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1" authorId="0" shapeId="0" xr:uid="{DE52C650-C640-4241-9F49-074BEBBDF4A0}">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2A9E5AC5-62C4-45F1-B652-5D0C7506AF1C}">
      <text>
        <r>
          <rPr>
            <b/>
            <sz val="8"/>
            <color indexed="81"/>
            <rFont val="Tahoma"/>
            <family val="2"/>
          </rPr>
          <t>Enter name of company and purpose of costs below.</t>
        </r>
        <r>
          <rPr>
            <sz val="8"/>
            <color indexed="81"/>
            <rFont val="Tahoma"/>
            <family val="2"/>
          </rPr>
          <t xml:space="preserve">
</t>
        </r>
      </text>
    </comment>
    <comment ref="D4" authorId="0" shapeId="0" xr:uid="{AAEC9084-5EE3-4239-B1CE-AF2B78654A6B}">
      <text>
        <r>
          <rPr>
            <b/>
            <sz val="8"/>
            <color indexed="81"/>
            <rFont val="Tahoma"/>
            <family val="2"/>
          </rPr>
          <t>Enter amount allocated to new building or addition below.</t>
        </r>
        <r>
          <rPr>
            <sz val="8"/>
            <color indexed="81"/>
            <rFont val="Tahoma"/>
            <family val="2"/>
          </rPr>
          <t xml:space="preserve">
</t>
        </r>
      </text>
    </comment>
    <comment ref="E4" authorId="0" shapeId="0" xr:uid="{63DD43CB-82F3-4C37-A77F-F0DB31DDD419}">
      <text>
        <r>
          <rPr>
            <b/>
            <sz val="8"/>
            <color indexed="81"/>
            <rFont val="Tahoma"/>
            <family val="2"/>
          </rPr>
          <t>Enter amount allocated to alterations or reconstruction below.</t>
        </r>
        <r>
          <rPr>
            <sz val="8"/>
            <color indexed="81"/>
            <rFont val="Tahoma"/>
            <family val="2"/>
          </rPr>
          <t xml:space="preserve">
</t>
        </r>
      </text>
    </comment>
    <comment ref="A26" authorId="0" shapeId="0" xr:uid="{B63C7C47-75A7-4380-8AAF-4C778A6133D2}">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A969D82E-4F13-4119-8EF8-8C9E41D18A1D}">
      <text>
        <r>
          <rPr>
            <b/>
            <sz val="8"/>
            <color indexed="81"/>
            <rFont val="Tahoma"/>
            <family val="2"/>
          </rPr>
          <t>Enter name of company and purpose of costs below.</t>
        </r>
        <r>
          <rPr>
            <sz val="8"/>
            <color indexed="81"/>
            <rFont val="Tahoma"/>
            <family val="2"/>
          </rPr>
          <t xml:space="preserve">
</t>
        </r>
      </text>
    </comment>
    <comment ref="D4" authorId="0" shapeId="0" xr:uid="{E0166099-7291-4DA2-AC1E-5C40D11EB2E3}">
      <text>
        <r>
          <rPr>
            <b/>
            <sz val="8"/>
            <color indexed="81"/>
            <rFont val="Tahoma"/>
            <family val="2"/>
          </rPr>
          <t>Enter amount allocated to new building or addition below.</t>
        </r>
        <r>
          <rPr>
            <sz val="8"/>
            <color indexed="81"/>
            <rFont val="Tahoma"/>
            <family val="2"/>
          </rPr>
          <t xml:space="preserve">
</t>
        </r>
      </text>
    </comment>
    <comment ref="E4" authorId="0" shapeId="0" xr:uid="{44744114-14BC-4229-8A19-37C39C2CAC83}">
      <text>
        <r>
          <rPr>
            <b/>
            <sz val="8"/>
            <color indexed="81"/>
            <rFont val="Tahoma"/>
            <family val="2"/>
          </rPr>
          <t>Enter amount allocated to alterations or reconstruction below.</t>
        </r>
        <r>
          <rPr>
            <sz val="8"/>
            <color indexed="81"/>
            <rFont val="Tahoma"/>
            <family val="2"/>
          </rPr>
          <t xml:space="preserve">
</t>
        </r>
      </text>
    </comment>
    <comment ref="A26" authorId="0" shapeId="0" xr:uid="{6073CE17-66A1-461C-A614-1876A2E50DE9}">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114630FC-15D0-4A01-BBA1-A0FBC44A8636}">
      <text>
        <r>
          <rPr>
            <b/>
            <sz val="8"/>
            <color indexed="81"/>
            <rFont val="Tahoma"/>
            <family val="2"/>
          </rPr>
          <t>Enter name of company and purpose of costs below.</t>
        </r>
        <r>
          <rPr>
            <sz val="8"/>
            <color indexed="81"/>
            <rFont val="Tahoma"/>
            <family val="2"/>
          </rPr>
          <t xml:space="preserve">
</t>
        </r>
      </text>
    </comment>
    <comment ref="D4" authorId="0" shapeId="0" xr:uid="{09A70CA7-04E8-4403-A031-92AEBE86BD3E}">
      <text>
        <r>
          <rPr>
            <b/>
            <sz val="8"/>
            <color indexed="81"/>
            <rFont val="Tahoma"/>
            <family val="2"/>
          </rPr>
          <t>Enter amount allocated to new building or addition below.</t>
        </r>
        <r>
          <rPr>
            <sz val="8"/>
            <color indexed="81"/>
            <rFont val="Tahoma"/>
            <family val="2"/>
          </rPr>
          <t xml:space="preserve">
</t>
        </r>
      </text>
    </comment>
    <comment ref="E4" authorId="0" shapeId="0" xr:uid="{418128CD-56CA-4304-97A0-567D0EF66DCC}">
      <text>
        <r>
          <rPr>
            <b/>
            <sz val="8"/>
            <color indexed="81"/>
            <rFont val="Tahoma"/>
            <family val="2"/>
          </rPr>
          <t>Enter amount allocated to alterations or reconstruction below.</t>
        </r>
        <r>
          <rPr>
            <sz val="8"/>
            <color indexed="81"/>
            <rFont val="Tahoma"/>
            <family val="2"/>
          </rPr>
          <t xml:space="preserve">
</t>
        </r>
      </text>
    </comment>
    <comment ref="A26" authorId="0" shapeId="0" xr:uid="{322391F7-E265-4094-A714-47990AA2544E}">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23D13EF8-0A56-402D-818F-0FB7797D0065}">
      <text>
        <r>
          <rPr>
            <b/>
            <sz val="8"/>
            <color indexed="81"/>
            <rFont val="Tahoma"/>
            <family val="2"/>
          </rPr>
          <t>Enter name of company and purpose of costs below.</t>
        </r>
        <r>
          <rPr>
            <sz val="8"/>
            <color indexed="81"/>
            <rFont val="Tahoma"/>
            <family val="2"/>
          </rPr>
          <t xml:space="preserve">
</t>
        </r>
      </text>
    </comment>
    <comment ref="D4" authorId="0" shapeId="0" xr:uid="{26A3ED20-CF05-40B5-A34E-9F82AAF459B0}">
      <text>
        <r>
          <rPr>
            <b/>
            <sz val="8"/>
            <color indexed="81"/>
            <rFont val="Tahoma"/>
            <family val="2"/>
          </rPr>
          <t>Enter amount allocated to new building or addition below.</t>
        </r>
        <r>
          <rPr>
            <sz val="8"/>
            <color indexed="81"/>
            <rFont val="Tahoma"/>
            <family val="2"/>
          </rPr>
          <t xml:space="preserve">
</t>
        </r>
      </text>
    </comment>
    <comment ref="E4" authorId="0" shapeId="0" xr:uid="{0C4BEB31-D4CB-45D3-86E4-D742438356B9}">
      <text>
        <r>
          <rPr>
            <b/>
            <sz val="8"/>
            <color indexed="81"/>
            <rFont val="Tahoma"/>
            <family val="2"/>
          </rPr>
          <t>Enter amount allocated to alterations or reconstruction below.</t>
        </r>
        <r>
          <rPr>
            <sz val="8"/>
            <color indexed="81"/>
            <rFont val="Tahoma"/>
            <family val="2"/>
          </rPr>
          <t xml:space="preserve">
</t>
        </r>
      </text>
    </comment>
    <comment ref="A26" authorId="0" shapeId="0" xr:uid="{3DBDFA28-DBA3-472F-9F23-4E727BF4AFC6}">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2EF7E813-A842-4D85-8C60-BE4FBBD97CF6}">
      <text>
        <r>
          <rPr>
            <b/>
            <sz val="8"/>
            <color indexed="81"/>
            <rFont val="Tahoma"/>
            <family val="2"/>
          </rPr>
          <t>Enter name of company and purpose of costs below.</t>
        </r>
        <r>
          <rPr>
            <sz val="8"/>
            <color indexed="81"/>
            <rFont val="Tahoma"/>
            <family val="2"/>
          </rPr>
          <t xml:space="preserve">
</t>
        </r>
      </text>
    </comment>
    <comment ref="D4" authorId="0" shapeId="0" xr:uid="{290B2068-7CC7-43A9-AF50-1D2C2741F2A1}">
      <text>
        <r>
          <rPr>
            <b/>
            <sz val="8"/>
            <color indexed="81"/>
            <rFont val="Tahoma"/>
            <family val="2"/>
          </rPr>
          <t>Enter amount allocated to new building or addition below.</t>
        </r>
        <r>
          <rPr>
            <sz val="8"/>
            <color indexed="81"/>
            <rFont val="Tahoma"/>
            <family val="2"/>
          </rPr>
          <t xml:space="preserve">
</t>
        </r>
      </text>
    </comment>
    <comment ref="E4" authorId="0" shapeId="0" xr:uid="{7FB38C60-D981-4E79-8C63-116D65B63929}">
      <text>
        <r>
          <rPr>
            <b/>
            <sz val="8"/>
            <color indexed="81"/>
            <rFont val="Tahoma"/>
            <family val="2"/>
          </rPr>
          <t>Enter amount allocated to alterations or reconstruction below.</t>
        </r>
        <r>
          <rPr>
            <sz val="8"/>
            <color indexed="81"/>
            <rFont val="Tahoma"/>
            <family val="2"/>
          </rPr>
          <t xml:space="preserve">
</t>
        </r>
      </text>
    </comment>
    <comment ref="A26" authorId="0" shapeId="0" xr:uid="{0A8321D1-2226-4068-B206-1D4F2E0CB6C8}">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176E8BEA-5A87-4CB0-B927-FBAAAFECF4A1}">
      <text>
        <r>
          <rPr>
            <b/>
            <sz val="8"/>
            <color indexed="81"/>
            <rFont val="Tahoma"/>
            <family val="2"/>
          </rPr>
          <t>Enter name of company and purpose of costs below.</t>
        </r>
        <r>
          <rPr>
            <sz val="8"/>
            <color indexed="81"/>
            <rFont val="Tahoma"/>
            <family val="2"/>
          </rPr>
          <t xml:space="preserve">
</t>
        </r>
      </text>
    </comment>
    <comment ref="D4" authorId="0" shapeId="0" xr:uid="{B436E794-BA90-446A-A0BC-4B534509F3B0}">
      <text>
        <r>
          <rPr>
            <b/>
            <sz val="8"/>
            <color indexed="81"/>
            <rFont val="Tahoma"/>
            <family val="2"/>
          </rPr>
          <t>Enter amount allocated to new building or addition below.</t>
        </r>
        <r>
          <rPr>
            <sz val="8"/>
            <color indexed="81"/>
            <rFont val="Tahoma"/>
            <family val="2"/>
          </rPr>
          <t xml:space="preserve">
</t>
        </r>
      </text>
    </comment>
    <comment ref="E4" authorId="0" shapeId="0" xr:uid="{3E2043BC-CCB8-42A6-9411-629A5408930F}">
      <text>
        <r>
          <rPr>
            <b/>
            <sz val="8"/>
            <color indexed="81"/>
            <rFont val="Tahoma"/>
            <family val="2"/>
          </rPr>
          <t>Enter amount allocated to alterations or reconstruction below.</t>
        </r>
        <r>
          <rPr>
            <sz val="8"/>
            <color indexed="81"/>
            <rFont val="Tahoma"/>
            <family val="2"/>
          </rPr>
          <t xml:space="preserve">
</t>
        </r>
      </text>
    </comment>
    <comment ref="A26" authorId="0" shapeId="0" xr:uid="{AA57E06F-506A-427E-8B38-BB4AE1DF3981}">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5B18D33C-8A69-471F-AF1D-5C25B7B27065}">
      <text>
        <r>
          <rPr>
            <b/>
            <sz val="8"/>
            <color indexed="81"/>
            <rFont val="Tahoma"/>
            <family val="2"/>
          </rPr>
          <t>Enter name of company and purpose of costs below.</t>
        </r>
        <r>
          <rPr>
            <sz val="8"/>
            <color indexed="81"/>
            <rFont val="Tahoma"/>
            <family val="2"/>
          </rPr>
          <t xml:space="preserve">
</t>
        </r>
      </text>
    </comment>
    <comment ref="D4" authorId="0" shapeId="0" xr:uid="{0760A1F4-C36D-4DF8-9506-437E44368C84}">
      <text>
        <r>
          <rPr>
            <b/>
            <sz val="8"/>
            <color indexed="81"/>
            <rFont val="Tahoma"/>
            <family val="2"/>
          </rPr>
          <t>Enter amount allocated to new building or addition below.</t>
        </r>
        <r>
          <rPr>
            <sz val="8"/>
            <color indexed="81"/>
            <rFont val="Tahoma"/>
            <family val="2"/>
          </rPr>
          <t xml:space="preserve">
</t>
        </r>
      </text>
    </comment>
    <comment ref="E4" authorId="0" shapeId="0" xr:uid="{F08EB5B0-C0AC-4357-AF95-4E9EF160A4D6}">
      <text>
        <r>
          <rPr>
            <b/>
            <sz val="8"/>
            <color indexed="81"/>
            <rFont val="Tahoma"/>
            <family val="2"/>
          </rPr>
          <t>Enter amount allocated to alterations or reconstruction below.</t>
        </r>
        <r>
          <rPr>
            <sz val="8"/>
            <color indexed="81"/>
            <rFont val="Tahoma"/>
            <family val="2"/>
          </rPr>
          <t xml:space="preserve">
</t>
        </r>
      </text>
    </comment>
    <comment ref="A26" authorId="0" shapeId="0" xr:uid="{655C5DC8-6033-4FF5-A69F-0EF1AB310C75}">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4" authorId="0" shapeId="0" xr:uid="{742022DE-7647-4CDB-ACF7-DB236C8E33B0}">
      <text>
        <r>
          <rPr>
            <b/>
            <sz val="8"/>
            <color indexed="81"/>
            <rFont val="Tahoma"/>
            <family val="2"/>
          </rPr>
          <t>Enter name of company and purpose of costs below.</t>
        </r>
        <r>
          <rPr>
            <sz val="8"/>
            <color indexed="81"/>
            <rFont val="Tahoma"/>
            <family val="2"/>
          </rPr>
          <t xml:space="preserve">
</t>
        </r>
      </text>
    </comment>
    <comment ref="D4" authorId="0" shapeId="0" xr:uid="{97A13D6D-F026-473E-87CC-BCDC1C3C800C}">
      <text>
        <r>
          <rPr>
            <b/>
            <sz val="8"/>
            <color indexed="81"/>
            <rFont val="Tahoma"/>
            <family val="2"/>
          </rPr>
          <t>Enter amount allocated to new building or addition below.</t>
        </r>
        <r>
          <rPr>
            <sz val="8"/>
            <color indexed="81"/>
            <rFont val="Tahoma"/>
            <family val="2"/>
          </rPr>
          <t xml:space="preserve">
</t>
        </r>
      </text>
    </comment>
    <comment ref="E4" authorId="0" shapeId="0" xr:uid="{33CADF1D-B26E-4F01-A696-EA3BA23BEF79}">
      <text>
        <r>
          <rPr>
            <b/>
            <sz val="8"/>
            <color indexed="81"/>
            <rFont val="Tahoma"/>
            <family val="2"/>
          </rPr>
          <t>Enter amount allocated to alterations or reconstruction below.</t>
        </r>
        <r>
          <rPr>
            <sz val="8"/>
            <color indexed="81"/>
            <rFont val="Tahoma"/>
            <family val="2"/>
          </rPr>
          <t xml:space="preserve">
</t>
        </r>
      </text>
    </comment>
    <comment ref="A26" authorId="0" shapeId="0" xr:uid="{A392E667-B609-4A78-A1FE-003BEA5F3A53}">
      <text>
        <r>
          <rPr>
            <b/>
            <sz val="8"/>
            <color indexed="81"/>
            <rFont val="Tahoma"/>
            <family val="2"/>
          </rPr>
          <t>All expenditures are automatically recorded on "Summary of Expenditures (pg. 22)".</t>
        </r>
        <r>
          <rPr>
            <sz val="8"/>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4" authorId="0" shapeId="0" xr:uid="{47B6419E-CA84-4B0A-A373-D356E36D7017}">
      <text>
        <r>
          <rPr>
            <b/>
            <sz val="8"/>
            <color indexed="81"/>
            <rFont val="Tahoma"/>
            <family val="2"/>
          </rPr>
          <t>Enter name of company and purpose of expenses and services below.</t>
        </r>
        <r>
          <rPr>
            <sz val="8"/>
            <color indexed="81"/>
            <rFont val="Tahoma"/>
            <family val="2"/>
          </rPr>
          <t xml:space="preserve">
</t>
        </r>
      </text>
    </comment>
    <comment ref="G4" authorId="0" shapeId="0" xr:uid="{0EA8360E-B1C6-4731-AD38-FBD422EEBAF2}">
      <text>
        <r>
          <rPr>
            <b/>
            <sz val="8"/>
            <color indexed="81"/>
            <rFont val="Tahoma"/>
            <family val="2"/>
          </rPr>
          <t xml:space="preserve">Enter amount allocated to new building or addition below.
</t>
        </r>
        <r>
          <rPr>
            <sz val="8"/>
            <color indexed="81"/>
            <rFont val="Tahoma"/>
            <family val="2"/>
          </rPr>
          <t xml:space="preserve">
</t>
        </r>
      </text>
    </comment>
    <comment ref="H4" authorId="0" shapeId="0" xr:uid="{994EF0D1-B4CC-4D5D-BBBF-77F6B55CD3C8}">
      <text>
        <r>
          <rPr>
            <b/>
            <sz val="8"/>
            <color indexed="81"/>
            <rFont val="Tahoma"/>
            <family val="2"/>
          </rPr>
          <t>Enter amount allocated to alterations or reconstruction below.</t>
        </r>
        <r>
          <rPr>
            <sz val="8"/>
            <color indexed="81"/>
            <rFont val="Tahoma"/>
            <family val="2"/>
          </rPr>
          <t xml:space="preserve">
</t>
        </r>
      </text>
    </comment>
    <comment ref="G8" authorId="0" shapeId="0" xr:uid="{45C694F2-ACE3-4977-9D6F-2B1D7E55D16C}">
      <text>
        <r>
          <rPr>
            <b/>
            <sz val="8"/>
            <color indexed="81"/>
            <rFont val="Tahoma"/>
            <family val="2"/>
          </rPr>
          <t>Total amount is calculated automatically.</t>
        </r>
        <r>
          <rPr>
            <sz val="8"/>
            <color indexed="81"/>
            <rFont val="Tahoma"/>
            <family val="2"/>
          </rPr>
          <t xml:space="preserve">
</t>
        </r>
      </text>
    </comment>
    <comment ref="H8" authorId="0" shapeId="0" xr:uid="{7B405D13-55B6-4B59-B427-F3F1DD318215}">
      <text>
        <r>
          <rPr>
            <b/>
            <sz val="8"/>
            <color indexed="81"/>
            <rFont val="Tahoma"/>
            <family val="2"/>
          </rPr>
          <t>Total amount is calculated automatically.</t>
        </r>
        <r>
          <rPr>
            <sz val="8"/>
            <color indexed="81"/>
            <rFont val="Tahoma"/>
            <family val="2"/>
          </rPr>
          <t xml:space="preserve">
</t>
        </r>
      </text>
    </comment>
    <comment ref="G15" authorId="0" shapeId="0" xr:uid="{83D339EE-C89A-4CDF-8101-9C4C0FFD4601}">
      <text>
        <r>
          <rPr>
            <b/>
            <sz val="8"/>
            <color indexed="81"/>
            <rFont val="Tahoma"/>
            <family val="2"/>
          </rPr>
          <t>Total amount is calculated automatically.</t>
        </r>
        <r>
          <rPr>
            <sz val="8"/>
            <color indexed="81"/>
            <rFont val="Tahoma"/>
            <family val="2"/>
          </rPr>
          <t xml:space="preserve">
</t>
        </r>
      </text>
    </comment>
    <comment ref="H15" authorId="0" shapeId="0" xr:uid="{5C7500A2-7D8B-4AAE-BD66-6A3F6D868CE8}">
      <text>
        <r>
          <rPr>
            <b/>
            <sz val="8"/>
            <color indexed="81"/>
            <rFont val="Tahoma"/>
            <family val="2"/>
          </rPr>
          <t>Total amount is calculated automatically.</t>
        </r>
        <r>
          <rPr>
            <sz val="8"/>
            <color indexed="81"/>
            <rFont val="Tahoma"/>
            <family val="2"/>
          </rPr>
          <t xml:space="preserve">
</t>
        </r>
      </text>
    </comment>
    <comment ref="G21" authorId="0" shapeId="0" xr:uid="{48336D1C-6A05-4D3D-962A-57C76613EFE0}">
      <text>
        <r>
          <rPr>
            <b/>
            <sz val="8"/>
            <color indexed="81"/>
            <rFont val="Tahoma"/>
            <family val="2"/>
          </rPr>
          <t>Total amount is calculated automatically.</t>
        </r>
        <r>
          <rPr>
            <sz val="8"/>
            <color indexed="81"/>
            <rFont val="Tahoma"/>
            <family val="2"/>
          </rPr>
          <t xml:space="preserve">
</t>
        </r>
      </text>
    </comment>
    <comment ref="H21" authorId="0" shapeId="0" xr:uid="{86612EF9-8E78-4396-AAE2-A454A1DA4DBD}">
      <text>
        <r>
          <rPr>
            <b/>
            <sz val="8"/>
            <color indexed="81"/>
            <rFont val="Tahoma"/>
            <family val="2"/>
          </rPr>
          <t>Total amount is calculated automatically.</t>
        </r>
        <r>
          <rPr>
            <sz val="8"/>
            <color indexed="81"/>
            <rFont val="Tahoma"/>
            <family val="2"/>
          </rPr>
          <t xml:space="preserve">
</t>
        </r>
      </text>
    </comment>
    <comment ref="G32" authorId="0" shapeId="0" xr:uid="{E5DC7E1C-35C2-440B-98B5-E1A78E42B73B}">
      <text>
        <r>
          <rPr>
            <b/>
            <sz val="8"/>
            <color indexed="81"/>
            <rFont val="Tahoma"/>
            <family val="2"/>
          </rPr>
          <t>Total amount is calculated automatically.</t>
        </r>
        <r>
          <rPr>
            <sz val="8"/>
            <color indexed="81"/>
            <rFont val="Tahoma"/>
            <family val="2"/>
          </rPr>
          <t xml:space="preserve">
</t>
        </r>
      </text>
    </comment>
    <comment ref="H32" authorId="0" shapeId="0" xr:uid="{C2A4832C-3CD4-4936-BF70-2C0D08C24F1B}">
      <text>
        <r>
          <rPr>
            <b/>
            <sz val="8"/>
            <color indexed="81"/>
            <rFont val="Tahoma"/>
            <family val="2"/>
          </rPr>
          <t>Total amount is calculated automatically.</t>
        </r>
        <r>
          <rPr>
            <sz val="8"/>
            <color indexed="81"/>
            <rFont val="Tahoma"/>
            <family val="2"/>
          </rPr>
          <t xml:space="preserve">
</t>
        </r>
      </text>
    </comment>
    <comment ref="A33" authorId="0" shapeId="0" xr:uid="{FA2163CC-867E-45B2-890E-93F40FC001F2}">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5" authorId="0" shapeId="0" xr:uid="{6F816885-CDF4-4D43-9D13-3853B2845FF8}">
      <text>
        <r>
          <rPr>
            <b/>
            <sz val="8"/>
            <color indexed="81"/>
            <rFont val="Tahoma"/>
            <family val="2"/>
          </rPr>
          <t>Enter name of company and purpose of costs and expenses below.</t>
        </r>
        <r>
          <rPr>
            <sz val="8"/>
            <color indexed="81"/>
            <rFont val="Tahoma"/>
            <family val="2"/>
          </rPr>
          <t xml:space="preserve">
</t>
        </r>
      </text>
    </comment>
    <comment ref="D5" authorId="0" shapeId="0" xr:uid="{B10D9E05-4BC0-4232-AD12-1A21C421BA4F}">
      <text>
        <r>
          <rPr>
            <b/>
            <sz val="8"/>
            <color indexed="81"/>
            <rFont val="Tahoma"/>
            <family val="2"/>
          </rPr>
          <t>Enter amount allocated to new building or addition below.</t>
        </r>
        <r>
          <rPr>
            <sz val="8"/>
            <color indexed="81"/>
            <rFont val="Tahoma"/>
            <family val="2"/>
          </rPr>
          <t xml:space="preserve">
</t>
        </r>
      </text>
    </comment>
    <comment ref="E5" authorId="0" shapeId="0" xr:uid="{260408F5-5384-487C-BA91-871C876DDAC1}">
      <text>
        <r>
          <rPr>
            <b/>
            <sz val="8"/>
            <color indexed="81"/>
            <rFont val="Tahoma"/>
            <family val="2"/>
          </rPr>
          <t>Enter amount allocated to alterations or reconstruction below.</t>
        </r>
        <r>
          <rPr>
            <sz val="8"/>
            <color indexed="81"/>
            <rFont val="Tahoma"/>
            <family val="2"/>
          </rPr>
          <t xml:space="preserve">
</t>
        </r>
      </text>
    </comment>
    <comment ref="D27" authorId="0" shapeId="0" xr:uid="{6858978E-42DD-4795-BE44-BB39DEDDDD69}">
      <text>
        <r>
          <rPr>
            <b/>
            <sz val="8"/>
            <color indexed="81"/>
            <rFont val="Tahoma"/>
            <family val="2"/>
          </rPr>
          <t>Total amount is calculated automatically.</t>
        </r>
      </text>
    </comment>
    <comment ref="E27" authorId="0" shapeId="0" xr:uid="{0F781130-6E97-41E7-B6F5-0C311CC57D30}">
      <text>
        <r>
          <rPr>
            <b/>
            <sz val="8"/>
            <color indexed="81"/>
            <rFont val="Tahoma"/>
            <family val="2"/>
          </rPr>
          <t>Total amount is calculated automatically.</t>
        </r>
        <r>
          <rPr>
            <sz val="8"/>
            <color indexed="81"/>
            <rFont val="Tahoma"/>
            <family val="2"/>
          </rPr>
          <t xml:space="preserve">
</t>
        </r>
      </text>
    </comment>
    <comment ref="A28" authorId="0" shapeId="0" xr:uid="{8F98E268-87BE-463D-A217-ADD1B51BF902}">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3" authorId="0" shapeId="0" xr:uid="{D7011227-3920-4689-A944-D241ED96A7B7}">
      <text>
        <r>
          <rPr>
            <b/>
            <sz val="8"/>
            <color indexed="81"/>
            <rFont val="Tahoma"/>
            <family val="2"/>
          </rPr>
          <t>Enter name of HVAC Contractor.</t>
        </r>
        <r>
          <rPr>
            <sz val="8"/>
            <color indexed="81"/>
            <rFont val="Tahoma"/>
            <family val="2"/>
          </rPr>
          <t xml:space="preserve">
</t>
        </r>
      </text>
    </comment>
    <comment ref="L3" authorId="0" shapeId="0" xr:uid="{8E2F46FE-02AD-436D-B83A-C2297A0EE6FA}">
      <text>
        <r>
          <rPr>
            <b/>
            <sz val="8"/>
            <color indexed="81"/>
            <rFont val="Tahoma"/>
            <family val="2"/>
          </rPr>
          <t>Enter date numerically in mo./day/yr. format.</t>
        </r>
        <r>
          <rPr>
            <sz val="8"/>
            <color indexed="81"/>
            <rFont val="Tahoma"/>
            <family val="2"/>
          </rPr>
          <t xml:space="preserve">
</t>
        </r>
      </text>
    </comment>
    <comment ref="A5" authorId="0" shapeId="0" xr:uid="{94D7768C-F1BE-4E61-93A4-2F98E1562E36}">
      <text>
        <r>
          <rPr>
            <b/>
            <sz val="8"/>
            <color indexed="81"/>
            <rFont val="Tahoma"/>
            <family val="2"/>
          </rPr>
          <t>Enter amount of change order deduction below.</t>
        </r>
      </text>
    </comment>
    <comment ref="C5" authorId="0" shapeId="0" xr:uid="{F34C52A0-6525-43A8-BA18-2956272462BC}">
      <text>
        <r>
          <rPr>
            <b/>
            <sz val="8"/>
            <color indexed="81"/>
            <rFont val="Tahoma"/>
            <family val="2"/>
          </rPr>
          <t>Enter change order number below.</t>
        </r>
        <r>
          <rPr>
            <sz val="8"/>
            <color indexed="81"/>
            <rFont val="Tahoma"/>
            <family val="2"/>
          </rPr>
          <t xml:space="preserve">
</t>
        </r>
      </text>
    </comment>
    <comment ref="G5" authorId="0" shapeId="0" xr:uid="{B931AD12-E02D-46A3-8D0B-E06066A31F77}">
      <text>
        <r>
          <rPr>
            <b/>
            <sz val="8"/>
            <color indexed="81"/>
            <rFont val="Tahoma"/>
            <family val="2"/>
          </rPr>
          <t>Enter SED approval date below.</t>
        </r>
        <r>
          <rPr>
            <sz val="8"/>
            <color indexed="81"/>
            <rFont val="Tahoma"/>
            <family val="2"/>
          </rPr>
          <t xml:space="preserve">
</t>
        </r>
      </text>
    </comment>
    <comment ref="H5" authorId="0" shapeId="0" xr:uid="{F21EFC20-4B1F-4D9A-BFFE-D52F176A949E}">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5" authorId="0" shapeId="0" xr:uid="{A4A04776-3CF3-46B4-B19F-BED19A7D75B3}">
      <text>
        <r>
          <rPr>
            <b/>
            <sz val="8"/>
            <color indexed="81"/>
            <rFont val="Tahoma"/>
            <family val="2"/>
          </rPr>
          <t>Enter amount of change order 
addition below.</t>
        </r>
      </text>
    </comment>
    <comment ref="A20" authorId="0" shapeId="0" xr:uid="{F331EB27-60E5-47CA-BA22-E6668A5B5641}">
      <text>
        <r>
          <rPr>
            <b/>
            <sz val="8"/>
            <color indexed="81"/>
            <rFont val="Tahoma"/>
            <family val="2"/>
          </rPr>
          <t>Amount is calculated automatically.</t>
        </r>
        <r>
          <rPr>
            <sz val="8"/>
            <color indexed="81"/>
            <rFont val="Tahoma"/>
            <family val="2"/>
          </rPr>
          <t xml:space="preserve">
</t>
        </r>
      </text>
    </comment>
    <comment ref="L20" authorId="0" shapeId="0" xr:uid="{96E5CB6F-35A4-43E4-9E58-4AD12C88B110}">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0" authorId="0" shapeId="0" xr:uid="{CB9A543A-DAA4-455A-B4ED-7A244EBC51E5}">
      <text>
        <r>
          <rPr>
            <b/>
            <sz val="8"/>
            <color indexed="81"/>
            <rFont val="Tahoma"/>
            <family val="2"/>
          </rPr>
          <t>Amount is calculated automatically.</t>
        </r>
        <r>
          <rPr>
            <sz val="8"/>
            <color indexed="81"/>
            <rFont val="Tahoma"/>
            <family val="2"/>
          </rPr>
          <t xml:space="preserve">
</t>
        </r>
      </text>
    </comment>
    <comment ref="L22" authorId="0" shapeId="0" xr:uid="{94B67D4F-006A-4C8A-BDC4-0900FD154A23}">
      <text>
        <r>
          <rPr>
            <b/>
            <sz val="8"/>
            <color indexed="81"/>
            <rFont val="Tahoma"/>
            <family val="2"/>
          </rPr>
          <t>Amount is calculated automatically.</t>
        </r>
        <r>
          <rPr>
            <sz val="8"/>
            <color indexed="81"/>
            <rFont val="Tahoma"/>
            <family val="2"/>
          </rPr>
          <t xml:space="preserve">
</t>
        </r>
      </text>
    </comment>
    <comment ref="L23" authorId="0" shapeId="0" xr:uid="{D6A80863-C41B-4207-A812-1BB9A69837BB}">
      <text>
        <r>
          <rPr>
            <b/>
            <sz val="8"/>
            <color indexed="81"/>
            <rFont val="Tahoma"/>
            <family val="2"/>
          </rPr>
          <t>Amount is calculated automatically.</t>
        </r>
        <r>
          <rPr>
            <sz val="8"/>
            <color indexed="81"/>
            <rFont val="Tahoma"/>
            <family val="2"/>
          </rPr>
          <t xml:space="preserve">
</t>
        </r>
      </text>
    </comment>
    <comment ref="B25" authorId="0" shapeId="0" xr:uid="{FF145E3D-9363-4355-9F2B-6352CD9522B8}">
      <text>
        <r>
          <rPr>
            <b/>
            <sz val="8"/>
            <color indexed="81"/>
            <rFont val="Tahoma"/>
            <family val="2"/>
          </rPr>
          <t>Click on box to check.</t>
        </r>
        <r>
          <rPr>
            <sz val="8"/>
            <color indexed="81"/>
            <rFont val="Tahoma"/>
            <family val="2"/>
          </rPr>
          <t xml:space="preserve">
</t>
        </r>
      </text>
    </comment>
    <comment ref="D25" authorId="0" shapeId="0" xr:uid="{4B5D7CAC-093F-4DD3-8F9D-F6DB053D718B}">
      <text>
        <r>
          <rPr>
            <b/>
            <sz val="8"/>
            <color indexed="81"/>
            <rFont val="Tahoma"/>
            <family val="2"/>
          </rPr>
          <t>Click on box to check.</t>
        </r>
        <r>
          <rPr>
            <sz val="8"/>
            <color indexed="81"/>
            <rFont val="Tahoma"/>
            <family val="2"/>
          </rPr>
          <t xml:space="preserve">
</t>
        </r>
      </text>
    </comment>
    <comment ref="L29" authorId="0" shapeId="0" xr:uid="{5BC8D135-A674-415D-8C6A-CC59657322E5}">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0" authorId="0" shapeId="0" xr:uid="{E549EB0A-BE87-4C81-A40C-A0A2618B6292}">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1" authorId="0" shapeId="0" xr:uid="{0C1FF738-99B0-489A-8959-6C51A09B84BF}">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8D2851BA-8B11-4D66-85C1-4EE76FF9BCD5}">
      <text>
        <r>
          <rPr>
            <b/>
            <sz val="8"/>
            <color indexed="81"/>
            <rFont val="Tahoma"/>
            <family val="2"/>
          </rPr>
          <t>Enter name of company and purpose of costs and expenses below.</t>
        </r>
        <r>
          <rPr>
            <sz val="8"/>
            <color indexed="81"/>
            <rFont val="Tahoma"/>
            <family val="2"/>
          </rPr>
          <t xml:space="preserve">
</t>
        </r>
      </text>
    </comment>
    <comment ref="D6" authorId="0" shapeId="0" xr:uid="{EDA499BC-753D-4E3E-BE4D-096D1C2CEE29}">
      <text>
        <r>
          <rPr>
            <b/>
            <sz val="8"/>
            <color indexed="81"/>
            <rFont val="Tahoma"/>
            <family val="2"/>
          </rPr>
          <t>Enter amount allocated to new building or addition below.</t>
        </r>
        <r>
          <rPr>
            <sz val="8"/>
            <color indexed="81"/>
            <rFont val="Tahoma"/>
            <family val="2"/>
          </rPr>
          <t xml:space="preserve">
</t>
        </r>
      </text>
    </comment>
    <comment ref="E6" authorId="0" shapeId="0" xr:uid="{6F9B0AD0-D725-406E-83A3-2F7778551136}">
      <text>
        <r>
          <rPr>
            <b/>
            <sz val="8"/>
            <color indexed="81"/>
            <rFont val="Tahoma"/>
            <family val="2"/>
          </rPr>
          <t>Enter amount allocated to alterations or reconstruction below.</t>
        </r>
        <r>
          <rPr>
            <sz val="8"/>
            <color indexed="81"/>
            <rFont val="Tahoma"/>
            <family val="2"/>
          </rPr>
          <t xml:space="preserve">
</t>
        </r>
      </text>
    </comment>
    <comment ref="D28" authorId="0" shapeId="0" xr:uid="{4C43E7C6-5817-4991-9462-D10AE4435F8B}">
      <text>
        <r>
          <rPr>
            <b/>
            <sz val="8"/>
            <color indexed="81"/>
            <rFont val="Tahoma"/>
            <family val="2"/>
          </rPr>
          <t>Total amount is calculated automatically.</t>
        </r>
        <r>
          <rPr>
            <sz val="8"/>
            <color indexed="81"/>
            <rFont val="Tahoma"/>
            <family val="2"/>
          </rPr>
          <t xml:space="preserve">
</t>
        </r>
      </text>
    </comment>
    <comment ref="E28" authorId="0" shapeId="0" xr:uid="{5C15E40D-CD7A-4212-BC70-A9E284D36CAA}">
      <text>
        <r>
          <rPr>
            <b/>
            <sz val="8"/>
            <color indexed="81"/>
            <rFont val="Tahoma"/>
            <family val="2"/>
          </rPr>
          <t>Total amount is calculated automatically.</t>
        </r>
        <r>
          <rPr>
            <sz val="8"/>
            <color indexed="81"/>
            <rFont val="Tahoma"/>
            <family val="2"/>
          </rPr>
          <t xml:space="preserve">
</t>
        </r>
      </text>
    </comment>
    <comment ref="A29" authorId="0" shapeId="0" xr:uid="{A8CA270D-4681-4490-A678-30213FCE4DB1}">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466CF927-8D09-4C06-B4CE-25BFF054B448}">
      <text>
        <r>
          <rPr>
            <b/>
            <sz val="8"/>
            <color indexed="81"/>
            <rFont val="Tahoma"/>
            <family val="2"/>
          </rPr>
          <t>Enter name of company and purpose of costs and expenses below.</t>
        </r>
        <r>
          <rPr>
            <sz val="8"/>
            <color indexed="81"/>
            <rFont val="Tahoma"/>
            <family val="2"/>
          </rPr>
          <t xml:space="preserve">
</t>
        </r>
      </text>
    </comment>
    <comment ref="D6" authorId="0" shapeId="0" xr:uid="{353CB3EE-DC7A-43A5-8B51-975D1EE9BCC8}">
      <text>
        <r>
          <rPr>
            <b/>
            <sz val="8"/>
            <color indexed="81"/>
            <rFont val="Tahoma"/>
            <family val="2"/>
          </rPr>
          <t>Enter amount allocated to new building or addition below.</t>
        </r>
        <r>
          <rPr>
            <sz val="8"/>
            <color indexed="81"/>
            <rFont val="Tahoma"/>
            <family val="2"/>
          </rPr>
          <t xml:space="preserve">
</t>
        </r>
      </text>
    </comment>
    <comment ref="E6" authorId="0" shapeId="0" xr:uid="{8D1117BB-6CC2-4FB9-9FAF-9885819E52C3}">
      <text>
        <r>
          <rPr>
            <b/>
            <sz val="8"/>
            <color indexed="81"/>
            <rFont val="Tahoma"/>
            <family val="2"/>
          </rPr>
          <t>Enter amount allocated to alterations or reconstruction below.</t>
        </r>
        <r>
          <rPr>
            <sz val="8"/>
            <color indexed="81"/>
            <rFont val="Tahoma"/>
            <family val="2"/>
          </rPr>
          <t xml:space="preserve">
</t>
        </r>
      </text>
    </comment>
    <comment ref="D28" authorId="0" shapeId="0" xr:uid="{6970A232-3FF0-40D6-96A5-9F180577CB6D}">
      <text>
        <r>
          <rPr>
            <b/>
            <sz val="8"/>
            <color indexed="81"/>
            <rFont val="Tahoma"/>
            <family val="2"/>
          </rPr>
          <t>Total amount is calculated automatically.</t>
        </r>
        <r>
          <rPr>
            <sz val="8"/>
            <color indexed="81"/>
            <rFont val="Tahoma"/>
            <family val="2"/>
          </rPr>
          <t xml:space="preserve">
</t>
        </r>
      </text>
    </comment>
    <comment ref="E28" authorId="0" shapeId="0" xr:uid="{BF0F089F-50DC-448E-AC95-BC163355946E}">
      <text>
        <r>
          <rPr>
            <b/>
            <sz val="8"/>
            <color indexed="81"/>
            <rFont val="Tahoma"/>
            <family val="2"/>
          </rPr>
          <t>Total amount is calculated automatically.</t>
        </r>
        <r>
          <rPr>
            <sz val="8"/>
            <color indexed="81"/>
            <rFont val="Tahoma"/>
            <family val="2"/>
          </rPr>
          <t xml:space="preserve">
</t>
        </r>
      </text>
    </comment>
    <comment ref="A29" authorId="0" shapeId="0" xr:uid="{E10DC9E1-1A5C-444D-90B1-C82E788A0654}">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1BF943F9-1BDB-47E6-A449-7DDB767EBFA1}">
      <text>
        <r>
          <rPr>
            <b/>
            <sz val="8"/>
            <color indexed="81"/>
            <rFont val="Tahoma"/>
            <family val="2"/>
          </rPr>
          <t>Enter name of company and purpose of costs and expenses below.</t>
        </r>
        <r>
          <rPr>
            <sz val="8"/>
            <color indexed="81"/>
            <rFont val="Tahoma"/>
            <family val="2"/>
          </rPr>
          <t xml:space="preserve">
</t>
        </r>
      </text>
    </comment>
    <comment ref="D6" authorId="0" shapeId="0" xr:uid="{A3F2532C-6FDE-4781-9E5E-817B6B387E34}">
      <text>
        <r>
          <rPr>
            <b/>
            <sz val="8"/>
            <color indexed="81"/>
            <rFont val="Tahoma"/>
            <family val="2"/>
          </rPr>
          <t>Enter amount allocated to new building or addition below.</t>
        </r>
        <r>
          <rPr>
            <sz val="8"/>
            <color indexed="81"/>
            <rFont val="Tahoma"/>
            <family val="2"/>
          </rPr>
          <t xml:space="preserve">
</t>
        </r>
      </text>
    </comment>
    <comment ref="E6" authorId="0" shapeId="0" xr:uid="{98BDB0E6-387B-4158-B6E7-D8A8C7B25B64}">
      <text>
        <r>
          <rPr>
            <b/>
            <sz val="8"/>
            <color indexed="81"/>
            <rFont val="Tahoma"/>
            <family val="2"/>
          </rPr>
          <t>Enter amount allocated to alterations or reconstruction below.</t>
        </r>
        <r>
          <rPr>
            <sz val="8"/>
            <color indexed="81"/>
            <rFont val="Tahoma"/>
            <family val="2"/>
          </rPr>
          <t xml:space="preserve">
</t>
        </r>
      </text>
    </comment>
    <comment ref="D28" authorId="0" shapeId="0" xr:uid="{9680154A-8E53-4A3B-BD4B-3E203D1F9CDD}">
      <text>
        <r>
          <rPr>
            <b/>
            <sz val="8"/>
            <color indexed="81"/>
            <rFont val="Tahoma"/>
            <family val="2"/>
          </rPr>
          <t>Total amount is calculated automatically.</t>
        </r>
        <r>
          <rPr>
            <sz val="8"/>
            <color indexed="81"/>
            <rFont val="Tahoma"/>
            <family val="2"/>
          </rPr>
          <t xml:space="preserve">
</t>
        </r>
      </text>
    </comment>
    <comment ref="E28" authorId="0" shapeId="0" xr:uid="{2A223589-08C9-4EF7-8F94-AF47E21A6D88}">
      <text>
        <r>
          <rPr>
            <b/>
            <sz val="8"/>
            <color indexed="81"/>
            <rFont val="Tahoma"/>
            <family val="2"/>
          </rPr>
          <t>Total amount is calculated automatically.</t>
        </r>
        <r>
          <rPr>
            <sz val="8"/>
            <color indexed="81"/>
            <rFont val="Tahoma"/>
            <family val="2"/>
          </rPr>
          <t xml:space="preserve">
</t>
        </r>
      </text>
    </comment>
    <comment ref="A29" authorId="0" shapeId="0" xr:uid="{5400BE14-B2B2-491B-918C-F16C881B312C}">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087EE77B-6098-45B2-AF80-0B96B785CA6C}">
      <text>
        <r>
          <rPr>
            <b/>
            <sz val="8"/>
            <color indexed="81"/>
            <rFont val="Tahoma"/>
            <family val="2"/>
          </rPr>
          <t>Enter name of company and purpose of costs and expenses below.</t>
        </r>
        <r>
          <rPr>
            <sz val="8"/>
            <color indexed="81"/>
            <rFont val="Tahoma"/>
            <family val="2"/>
          </rPr>
          <t xml:space="preserve">
</t>
        </r>
      </text>
    </comment>
    <comment ref="D6" authorId="0" shapeId="0" xr:uid="{2169A112-6F5E-4C39-9279-DECAA6835DE1}">
      <text>
        <r>
          <rPr>
            <b/>
            <sz val="8"/>
            <color indexed="81"/>
            <rFont val="Tahoma"/>
            <family val="2"/>
          </rPr>
          <t>Enter amount allocated to new building or addition below.</t>
        </r>
        <r>
          <rPr>
            <sz val="8"/>
            <color indexed="81"/>
            <rFont val="Tahoma"/>
            <family val="2"/>
          </rPr>
          <t xml:space="preserve">
</t>
        </r>
      </text>
    </comment>
    <comment ref="E6" authorId="0" shapeId="0" xr:uid="{44B30A6A-A127-461E-8C3D-FC00223290AF}">
      <text>
        <r>
          <rPr>
            <b/>
            <sz val="8"/>
            <color indexed="81"/>
            <rFont val="Tahoma"/>
            <family val="2"/>
          </rPr>
          <t>Enter amount allocated to alterations or reconstruction below.</t>
        </r>
        <r>
          <rPr>
            <sz val="8"/>
            <color indexed="81"/>
            <rFont val="Tahoma"/>
            <family val="2"/>
          </rPr>
          <t xml:space="preserve">
</t>
        </r>
      </text>
    </comment>
    <comment ref="D28" authorId="0" shapeId="0" xr:uid="{9530A3B5-E796-4F81-AC2B-D1121026A6FE}">
      <text>
        <r>
          <rPr>
            <b/>
            <sz val="8"/>
            <color indexed="81"/>
            <rFont val="Tahoma"/>
            <family val="2"/>
          </rPr>
          <t>Total amount is calculated automatically.</t>
        </r>
        <r>
          <rPr>
            <sz val="8"/>
            <color indexed="81"/>
            <rFont val="Tahoma"/>
            <family val="2"/>
          </rPr>
          <t xml:space="preserve">
</t>
        </r>
      </text>
    </comment>
    <comment ref="E28" authorId="0" shapeId="0" xr:uid="{58557CA0-9D15-4272-AA62-79EAF1E8AC7F}">
      <text>
        <r>
          <rPr>
            <b/>
            <sz val="8"/>
            <color indexed="81"/>
            <rFont val="Tahoma"/>
            <family val="2"/>
          </rPr>
          <t>Total amount is calculated automatically.</t>
        </r>
        <r>
          <rPr>
            <sz val="8"/>
            <color indexed="81"/>
            <rFont val="Tahoma"/>
            <family val="2"/>
          </rPr>
          <t xml:space="preserve">
</t>
        </r>
      </text>
    </comment>
    <comment ref="A29" authorId="0" shapeId="0" xr:uid="{F2A621A4-C443-426B-AB81-2E132F932AEB}">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4" authorId="0" shapeId="0" xr:uid="{655A07A5-037A-4FD1-9BDC-56F4393521B2}">
      <text>
        <r>
          <rPr>
            <b/>
            <sz val="8"/>
            <color indexed="81"/>
            <rFont val="Tahoma"/>
            <family val="2"/>
          </rPr>
          <t>Enter name of company and purpose of costs and expenses below.</t>
        </r>
        <r>
          <rPr>
            <sz val="8"/>
            <color indexed="81"/>
            <rFont val="Tahoma"/>
            <family val="2"/>
          </rPr>
          <t xml:space="preserve">
</t>
        </r>
      </text>
    </comment>
    <comment ref="E4" authorId="0" shapeId="0" xr:uid="{C5E2E674-0C15-4FAD-B3CA-64BF3663D378}">
      <text>
        <r>
          <rPr>
            <b/>
            <sz val="8"/>
            <color indexed="81"/>
            <rFont val="Tahoma"/>
            <family val="2"/>
          </rPr>
          <t>Enter amount allocated to new building or addition below.</t>
        </r>
        <r>
          <rPr>
            <sz val="8"/>
            <color indexed="81"/>
            <rFont val="Tahoma"/>
            <family val="2"/>
          </rPr>
          <t xml:space="preserve">
</t>
        </r>
      </text>
    </comment>
    <comment ref="F4" authorId="0" shapeId="0" xr:uid="{0CBE3A6E-6C9E-4294-B6A5-E6F9F6A4AC22}">
      <text>
        <r>
          <rPr>
            <b/>
            <sz val="8"/>
            <color indexed="81"/>
            <rFont val="Tahoma"/>
            <family val="2"/>
          </rPr>
          <t>Enter amount allocated to alterations or reconstruction below.</t>
        </r>
        <r>
          <rPr>
            <sz val="8"/>
            <color indexed="81"/>
            <rFont val="Tahoma"/>
            <family val="2"/>
          </rPr>
          <t xml:space="preserve">
</t>
        </r>
      </text>
    </comment>
    <comment ref="E12" authorId="0" shapeId="0" xr:uid="{2034C7DB-FBF4-4454-9842-A042D301D424}">
      <text>
        <r>
          <rPr>
            <b/>
            <sz val="8"/>
            <color indexed="81"/>
            <rFont val="Tahoma"/>
            <family val="2"/>
          </rPr>
          <t>Total amount is calculated automatically.</t>
        </r>
        <r>
          <rPr>
            <sz val="8"/>
            <color indexed="81"/>
            <rFont val="Tahoma"/>
            <family val="2"/>
          </rPr>
          <t xml:space="preserve">
</t>
        </r>
      </text>
    </comment>
    <comment ref="F12" authorId="0" shapeId="0" xr:uid="{45E8E46F-3256-4214-B8AF-92319F6023D9}">
      <text>
        <r>
          <rPr>
            <b/>
            <sz val="8"/>
            <color indexed="81"/>
            <rFont val="Tahoma"/>
            <family val="2"/>
          </rPr>
          <t>Total amount is calculated automatically.</t>
        </r>
        <r>
          <rPr>
            <sz val="8"/>
            <color indexed="81"/>
            <rFont val="Tahoma"/>
            <family val="2"/>
          </rPr>
          <t xml:space="preserve">
</t>
        </r>
      </text>
    </comment>
    <comment ref="E18" authorId="0" shapeId="0" xr:uid="{FA442E85-41B6-41BE-965F-C6BA2A592AA3}">
      <text>
        <r>
          <rPr>
            <b/>
            <sz val="8"/>
            <color indexed="81"/>
            <rFont val="Tahoma"/>
            <family val="2"/>
          </rPr>
          <t>Total amount is calculated automatically.</t>
        </r>
        <r>
          <rPr>
            <sz val="8"/>
            <color indexed="81"/>
            <rFont val="Tahoma"/>
            <family val="2"/>
          </rPr>
          <t xml:space="preserve">
</t>
        </r>
      </text>
    </comment>
    <comment ref="F18" authorId="0" shapeId="0" xr:uid="{A818CAD0-B23E-438D-B1CE-1D392DE3546B}">
      <text>
        <r>
          <rPr>
            <b/>
            <sz val="8"/>
            <color indexed="81"/>
            <rFont val="Tahoma"/>
            <family val="2"/>
          </rPr>
          <t>Total amount is calculated automatically.</t>
        </r>
        <r>
          <rPr>
            <sz val="8"/>
            <color indexed="81"/>
            <rFont val="Tahoma"/>
            <family val="2"/>
          </rPr>
          <t xml:space="preserve">
</t>
        </r>
      </text>
    </comment>
    <comment ref="E32" authorId="0" shapeId="0" xr:uid="{1F231B99-1118-45B8-9BAC-FFB70D2FBBF0}">
      <text>
        <r>
          <rPr>
            <b/>
            <sz val="8"/>
            <color indexed="81"/>
            <rFont val="Tahoma"/>
            <family val="2"/>
          </rPr>
          <t>Total amount is calculated automatically.</t>
        </r>
        <r>
          <rPr>
            <sz val="8"/>
            <color indexed="81"/>
            <rFont val="Tahoma"/>
            <family val="2"/>
          </rPr>
          <t xml:space="preserve">
</t>
        </r>
      </text>
    </comment>
    <comment ref="F32" authorId="0" shapeId="0" xr:uid="{EFC93D28-38D0-4414-9EE4-054361A2A315}">
      <text>
        <r>
          <rPr>
            <b/>
            <sz val="8"/>
            <color indexed="81"/>
            <rFont val="Tahoma"/>
            <family val="2"/>
          </rPr>
          <t>Total amount is calculated automatically.</t>
        </r>
        <r>
          <rPr>
            <sz val="8"/>
            <color indexed="81"/>
            <rFont val="Tahoma"/>
            <family val="2"/>
          </rPr>
          <t xml:space="preserve">
</t>
        </r>
      </text>
    </comment>
    <comment ref="A33" authorId="0" shapeId="0" xr:uid="{217287A8-F219-4D13-B241-CA599E4CD447}">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5" authorId="0" shapeId="0" xr:uid="{8B299829-03FE-4C79-AB80-6AD7954334BD}">
      <text>
        <r>
          <rPr>
            <b/>
            <sz val="8"/>
            <color indexed="81"/>
            <rFont val="Tahoma"/>
            <family val="2"/>
          </rPr>
          <t>Enter name of company and purpose of costs and expenses below.</t>
        </r>
        <r>
          <rPr>
            <sz val="8"/>
            <color indexed="81"/>
            <rFont val="Tahoma"/>
            <family val="2"/>
          </rPr>
          <t xml:space="preserve">
</t>
        </r>
      </text>
    </comment>
    <comment ref="D5" authorId="0" shapeId="0" xr:uid="{4CCF4F27-534E-44EA-87FE-49AA5B5965C5}">
      <text>
        <r>
          <rPr>
            <b/>
            <sz val="8"/>
            <color indexed="81"/>
            <rFont val="Tahoma"/>
            <family val="2"/>
          </rPr>
          <t>Enter amount allocated to new building or addition below.</t>
        </r>
        <r>
          <rPr>
            <sz val="8"/>
            <color indexed="81"/>
            <rFont val="Tahoma"/>
            <family val="2"/>
          </rPr>
          <t xml:space="preserve">
</t>
        </r>
      </text>
    </comment>
    <comment ref="E5" authorId="0" shapeId="0" xr:uid="{AB00C1B5-4F50-4FCB-B341-379F78B16416}">
      <text>
        <r>
          <rPr>
            <b/>
            <sz val="8"/>
            <color indexed="81"/>
            <rFont val="Tahoma"/>
            <family val="2"/>
          </rPr>
          <t>Enter amount allocated to alterations or reconstruction below.</t>
        </r>
        <r>
          <rPr>
            <sz val="8"/>
            <color indexed="81"/>
            <rFont val="Tahoma"/>
            <family val="2"/>
          </rPr>
          <t xml:space="preserve">
</t>
        </r>
      </text>
    </comment>
    <comment ref="D27" authorId="0" shapeId="0" xr:uid="{ADE3C853-BA82-4B48-8A67-724194735EF4}">
      <text>
        <r>
          <rPr>
            <b/>
            <sz val="8"/>
            <color indexed="81"/>
            <rFont val="Tahoma"/>
            <family val="2"/>
          </rPr>
          <t>Total amount is calculated automatically.</t>
        </r>
        <r>
          <rPr>
            <sz val="8"/>
            <color indexed="81"/>
            <rFont val="Tahoma"/>
            <family val="2"/>
          </rPr>
          <t xml:space="preserve">
</t>
        </r>
      </text>
    </comment>
    <comment ref="E27" authorId="0" shapeId="0" xr:uid="{5A8E1288-A48A-48F3-893F-3F4CDD003C78}">
      <text>
        <r>
          <rPr>
            <b/>
            <sz val="8"/>
            <color indexed="81"/>
            <rFont val="Tahoma"/>
            <family val="2"/>
          </rPr>
          <t>Total amount is calculated automatically.</t>
        </r>
        <r>
          <rPr>
            <sz val="8"/>
            <color indexed="81"/>
            <rFont val="Tahoma"/>
            <family val="2"/>
          </rPr>
          <t xml:space="preserve">
</t>
        </r>
      </text>
    </comment>
    <comment ref="A28" authorId="0" shapeId="0" xr:uid="{1286ECEC-893B-4458-93B8-D5FA726D31FD}">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1001DC19-1738-498F-94AF-E0F655111371}">
      <text>
        <r>
          <rPr>
            <b/>
            <sz val="8"/>
            <color indexed="81"/>
            <rFont val="Tahoma"/>
            <family val="2"/>
          </rPr>
          <t>Enter name of company and purpose of costs and expenses below.</t>
        </r>
        <r>
          <rPr>
            <sz val="8"/>
            <color indexed="81"/>
            <rFont val="Tahoma"/>
            <family val="2"/>
          </rPr>
          <t xml:space="preserve">
</t>
        </r>
      </text>
    </comment>
    <comment ref="D6" authorId="0" shapeId="0" xr:uid="{018A0A5C-6BEF-40F4-9212-CC02D3848E06}">
      <text>
        <r>
          <rPr>
            <b/>
            <sz val="8"/>
            <color indexed="81"/>
            <rFont val="Tahoma"/>
            <family val="2"/>
          </rPr>
          <t>Enter amount allocated to new building or addition below.</t>
        </r>
        <r>
          <rPr>
            <sz val="8"/>
            <color indexed="81"/>
            <rFont val="Tahoma"/>
            <family val="2"/>
          </rPr>
          <t xml:space="preserve">
</t>
        </r>
      </text>
    </comment>
    <comment ref="E6" authorId="0" shapeId="0" xr:uid="{393C8AAF-9E80-4C15-BDF2-7A70B69DA863}">
      <text>
        <r>
          <rPr>
            <b/>
            <sz val="8"/>
            <color indexed="81"/>
            <rFont val="Tahoma"/>
            <family val="2"/>
          </rPr>
          <t>Enter amount allocated toalterations or reconstruction below.</t>
        </r>
        <r>
          <rPr>
            <sz val="8"/>
            <color indexed="81"/>
            <rFont val="Tahoma"/>
            <family val="2"/>
          </rPr>
          <t xml:space="preserve">
</t>
        </r>
      </text>
    </comment>
    <comment ref="D28" authorId="0" shapeId="0" xr:uid="{BC406CBE-F5B2-4DE4-948D-D708511730C5}">
      <text>
        <r>
          <rPr>
            <b/>
            <sz val="8"/>
            <color indexed="81"/>
            <rFont val="Tahoma"/>
            <family val="2"/>
          </rPr>
          <t>Total amount is calculated automatically.</t>
        </r>
        <r>
          <rPr>
            <sz val="8"/>
            <color indexed="81"/>
            <rFont val="Tahoma"/>
            <family val="2"/>
          </rPr>
          <t xml:space="preserve">
</t>
        </r>
      </text>
    </comment>
    <comment ref="E28" authorId="0" shapeId="0" xr:uid="{F764B1A2-125E-491C-89C0-1A5A3E8F8221}">
      <text>
        <r>
          <rPr>
            <b/>
            <sz val="8"/>
            <color indexed="81"/>
            <rFont val="Tahoma"/>
            <family val="2"/>
          </rPr>
          <t>Total amount is calculated automatically.</t>
        </r>
        <r>
          <rPr>
            <sz val="8"/>
            <color indexed="81"/>
            <rFont val="Tahoma"/>
            <family val="2"/>
          </rPr>
          <t xml:space="preserve">
</t>
        </r>
      </text>
    </comment>
    <comment ref="A29" authorId="0" shapeId="0" xr:uid="{F3FCE5F7-BB13-4059-9D3B-FADC3232A007}">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4044A7A0-A521-4ACE-B6CC-83A09188F191}">
      <text>
        <r>
          <rPr>
            <b/>
            <sz val="8"/>
            <color indexed="81"/>
            <rFont val="Tahoma"/>
            <family val="2"/>
          </rPr>
          <t>Enter name of company and purpose of costs and expenses below.</t>
        </r>
        <r>
          <rPr>
            <sz val="8"/>
            <color indexed="81"/>
            <rFont val="Tahoma"/>
            <family val="2"/>
          </rPr>
          <t xml:space="preserve">
</t>
        </r>
      </text>
    </comment>
    <comment ref="D6" authorId="0" shapeId="0" xr:uid="{C8CDB2B7-C39B-49A9-AC0D-54856A192529}">
      <text>
        <r>
          <rPr>
            <b/>
            <sz val="8"/>
            <color indexed="81"/>
            <rFont val="Tahoma"/>
            <family val="2"/>
          </rPr>
          <t>Enter amount allocated to new building or addition below.</t>
        </r>
        <r>
          <rPr>
            <sz val="8"/>
            <color indexed="81"/>
            <rFont val="Tahoma"/>
            <family val="2"/>
          </rPr>
          <t xml:space="preserve">
</t>
        </r>
      </text>
    </comment>
    <comment ref="E6" authorId="0" shapeId="0" xr:uid="{E392A395-0773-45C7-AD25-915E192D9317}">
      <text>
        <r>
          <rPr>
            <b/>
            <sz val="8"/>
            <color indexed="81"/>
            <rFont val="Tahoma"/>
            <family val="2"/>
          </rPr>
          <t>Enter amount allocated to alterations or reconstruction below.</t>
        </r>
        <r>
          <rPr>
            <sz val="8"/>
            <color indexed="81"/>
            <rFont val="Tahoma"/>
            <family val="2"/>
          </rPr>
          <t xml:space="preserve">
</t>
        </r>
      </text>
    </comment>
    <comment ref="D28" authorId="0" shapeId="0" xr:uid="{A67C29B4-477F-4412-A586-62621C6EA46C}">
      <text>
        <r>
          <rPr>
            <b/>
            <sz val="8"/>
            <color indexed="81"/>
            <rFont val="Tahoma"/>
            <family val="2"/>
          </rPr>
          <t>Total dollar amount is calculated automatically.</t>
        </r>
        <r>
          <rPr>
            <sz val="8"/>
            <color indexed="81"/>
            <rFont val="Tahoma"/>
            <family val="2"/>
          </rPr>
          <t xml:space="preserve">
</t>
        </r>
      </text>
    </comment>
    <comment ref="E28" authorId="0" shapeId="0" xr:uid="{7DB3AFCD-C0C8-4E84-80DE-F79B61E9674C}">
      <text>
        <r>
          <rPr>
            <b/>
            <sz val="8"/>
            <color indexed="81"/>
            <rFont val="Tahoma"/>
            <family val="2"/>
          </rPr>
          <t>Total dollar amount is calculated automatically.</t>
        </r>
        <r>
          <rPr>
            <sz val="8"/>
            <color indexed="81"/>
            <rFont val="Tahoma"/>
            <family val="2"/>
          </rPr>
          <t xml:space="preserve">
</t>
        </r>
      </text>
    </comment>
    <comment ref="A29" authorId="0" shapeId="0" xr:uid="{F1454CCF-11A0-4AC1-A9CA-FFB611C2217C}">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0D5CC243-533F-4429-88B6-584673B71FCB}">
      <text>
        <r>
          <rPr>
            <b/>
            <sz val="8"/>
            <color indexed="81"/>
            <rFont val="Tahoma"/>
            <family val="2"/>
          </rPr>
          <t>Enter name of company and purpose of costs and expenses below.</t>
        </r>
        <r>
          <rPr>
            <sz val="8"/>
            <color indexed="81"/>
            <rFont val="Tahoma"/>
            <family val="2"/>
          </rPr>
          <t xml:space="preserve">
</t>
        </r>
      </text>
    </comment>
    <comment ref="D6" authorId="0" shapeId="0" xr:uid="{C9052B51-9948-48CB-BF62-5DFE62AE3C27}">
      <text>
        <r>
          <rPr>
            <b/>
            <sz val="8"/>
            <color indexed="81"/>
            <rFont val="Tahoma"/>
            <family val="2"/>
          </rPr>
          <t>Enter amount allocated to new building or addition below.</t>
        </r>
        <r>
          <rPr>
            <sz val="8"/>
            <color indexed="81"/>
            <rFont val="Tahoma"/>
            <family val="2"/>
          </rPr>
          <t xml:space="preserve">
</t>
        </r>
      </text>
    </comment>
    <comment ref="E6" authorId="0" shapeId="0" xr:uid="{6770D1DE-5D36-4B2B-8A2C-4AEF451D8EA6}">
      <text>
        <r>
          <rPr>
            <b/>
            <sz val="8"/>
            <color indexed="81"/>
            <rFont val="Tahoma"/>
            <family val="2"/>
          </rPr>
          <t>Enter amount allocated to alterations or reconstruction below.</t>
        </r>
        <r>
          <rPr>
            <sz val="8"/>
            <color indexed="81"/>
            <rFont val="Tahoma"/>
            <family val="2"/>
          </rPr>
          <t xml:space="preserve">
</t>
        </r>
      </text>
    </comment>
    <comment ref="D28" authorId="0" shapeId="0" xr:uid="{FE24CB8F-8230-4F05-802E-B639A4C89726}">
      <text>
        <r>
          <rPr>
            <b/>
            <sz val="8"/>
            <color indexed="81"/>
            <rFont val="Tahoma"/>
            <family val="2"/>
          </rPr>
          <t>Total dollar amount is calculated automatically.</t>
        </r>
        <r>
          <rPr>
            <sz val="8"/>
            <color indexed="81"/>
            <rFont val="Tahoma"/>
            <family val="2"/>
          </rPr>
          <t xml:space="preserve">
</t>
        </r>
      </text>
    </comment>
    <comment ref="E28" authorId="0" shapeId="0" xr:uid="{AEF5B3BA-24AE-468B-BB82-04CC88298510}">
      <text>
        <r>
          <rPr>
            <b/>
            <sz val="8"/>
            <color indexed="81"/>
            <rFont val="Tahoma"/>
            <family val="2"/>
          </rPr>
          <t>Total dollar amount is calculated automatically.</t>
        </r>
        <r>
          <rPr>
            <sz val="8"/>
            <color indexed="81"/>
            <rFont val="Tahoma"/>
            <family val="2"/>
          </rPr>
          <t xml:space="preserve">
</t>
        </r>
      </text>
    </comment>
    <comment ref="A29" authorId="0" shapeId="0" xr:uid="{38A77271-A75D-4C2D-8EE5-1B46EF442A62}">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B7FB5251-59FD-4682-B362-6DABFC9A2CD3}">
      <text>
        <r>
          <rPr>
            <b/>
            <sz val="8"/>
            <color indexed="81"/>
            <rFont val="Tahoma"/>
            <family val="2"/>
          </rPr>
          <t>Enter name of company and purpose of costs and expenses below.</t>
        </r>
        <r>
          <rPr>
            <sz val="8"/>
            <color indexed="81"/>
            <rFont val="Tahoma"/>
            <family val="2"/>
          </rPr>
          <t xml:space="preserve">
</t>
        </r>
      </text>
    </comment>
    <comment ref="D6" authorId="0" shapeId="0" xr:uid="{910809AC-D281-4C69-9C4E-56970941A98B}">
      <text>
        <r>
          <rPr>
            <b/>
            <sz val="8"/>
            <color indexed="81"/>
            <rFont val="Tahoma"/>
            <family val="2"/>
          </rPr>
          <t>Enter amount allocated to new building or addition below.</t>
        </r>
        <r>
          <rPr>
            <sz val="8"/>
            <color indexed="81"/>
            <rFont val="Tahoma"/>
            <family val="2"/>
          </rPr>
          <t xml:space="preserve">
</t>
        </r>
      </text>
    </comment>
    <comment ref="E6" authorId="0" shapeId="0" xr:uid="{6843A23A-F9A0-42A2-89EE-987A7285D63A}">
      <text>
        <r>
          <rPr>
            <b/>
            <sz val="8"/>
            <color indexed="81"/>
            <rFont val="Tahoma"/>
            <family val="2"/>
          </rPr>
          <t>Enter amount allocated to alterations or reconstruction below.</t>
        </r>
        <r>
          <rPr>
            <sz val="8"/>
            <color indexed="81"/>
            <rFont val="Tahoma"/>
            <family val="2"/>
          </rPr>
          <t xml:space="preserve">
</t>
        </r>
      </text>
    </comment>
    <comment ref="D28" authorId="0" shapeId="0" xr:uid="{8627DA58-8640-40D6-8E72-E63F3B3EC8B5}">
      <text>
        <r>
          <rPr>
            <b/>
            <sz val="8"/>
            <color indexed="81"/>
            <rFont val="Tahoma"/>
            <family val="2"/>
          </rPr>
          <t>Total dollar amount is calculated automatically.</t>
        </r>
        <r>
          <rPr>
            <sz val="8"/>
            <color indexed="81"/>
            <rFont val="Tahoma"/>
            <family val="2"/>
          </rPr>
          <t xml:space="preserve">
</t>
        </r>
      </text>
    </comment>
    <comment ref="E28" authorId="0" shapeId="0" xr:uid="{DA93032F-7F75-4697-8E6C-3E2B65DDC1DF}">
      <text>
        <r>
          <rPr>
            <b/>
            <sz val="8"/>
            <color indexed="81"/>
            <rFont val="Tahoma"/>
            <family val="2"/>
          </rPr>
          <t>Total dollar amount is calculated automatically.</t>
        </r>
        <r>
          <rPr>
            <sz val="8"/>
            <color indexed="81"/>
            <rFont val="Tahoma"/>
            <family val="2"/>
          </rPr>
          <t xml:space="preserve">
</t>
        </r>
      </text>
    </comment>
    <comment ref="A29" authorId="0" shapeId="0" xr:uid="{BD8FC776-56E2-426E-9E73-BF083FA67ECF}">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3" authorId="0" shapeId="0" xr:uid="{4E3ADE47-A876-4666-AD64-A6613CB5DA97}">
      <text>
        <r>
          <rPr>
            <b/>
            <sz val="8"/>
            <color indexed="81"/>
            <rFont val="Tahoma"/>
            <family val="2"/>
          </rPr>
          <t>Enter name of Plumbing Contractor.</t>
        </r>
        <r>
          <rPr>
            <sz val="8"/>
            <color indexed="81"/>
            <rFont val="Tahoma"/>
            <family val="2"/>
          </rPr>
          <t xml:space="preserve">
</t>
        </r>
      </text>
    </comment>
    <comment ref="L3" authorId="0" shapeId="0" xr:uid="{311AAEFA-FB96-4031-A032-B8CAC24042FB}">
      <text>
        <r>
          <rPr>
            <b/>
            <sz val="8"/>
            <color indexed="81"/>
            <rFont val="Tahoma"/>
            <family val="2"/>
          </rPr>
          <t>Enter date numerically in mo./day/yr. format.</t>
        </r>
        <r>
          <rPr>
            <sz val="8"/>
            <color indexed="81"/>
            <rFont val="Tahoma"/>
            <family val="2"/>
          </rPr>
          <t xml:space="preserve">
</t>
        </r>
      </text>
    </comment>
    <comment ref="A5" authorId="0" shapeId="0" xr:uid="{6114290F-2F44-4BE4-A7A5-37EEE6938126}">
      <text>
        <r>
          <rPr>
            <b/>
            <sz val="8"/>
            <color indexed="81"/>
            <rFont val="Tahoma"/>
            <family val="2"/>
          </rPr>
          <t>Enter amount of change order deduction below.</t>
        </r>
        <r>
          <rPr>
            <sz val="8"/>
            <color indexed="81"/>
            <rFont val="Tahoma"/>
            <family val="2"/>
          </rPr>
          <t xml:space="preserve">
</t>
        </r>
      </text>
    </comment>
    <comment ref="C5" authorId="0" shapeId="0" xr:uid="{760BBA50-BE7A-4465-8BA5-D364B7B86C1B}">
      <text>
        <r>
          <rPr>
            <b/>
            <sz val="8"/>
            <color indexed="81"/>
            <rFont val="Tahoma"/>
            <family val="2"/>
          </rPr>
          <t>Enter change order number below.</t>
        </r>
        <r>
          <rPr>
            <sz val="8"/>
            <color indexed="81"/>
            <rFont val="Tahoma"/>
            <family val="2"/>
          </rPr>
          <t xml:space="preserve">
</t>
        </r>
      </text>
    </comment>
    <comment ref="G5" authorId="0" shapeId="0" xr:uid="{A52993B9-BBE5-421C-9593-230CA6FEC382}">
      <text>
        <r>
          <rPr>
            <b/>
            <sz val="8"/>
            <color indexed="81"/>
            <rFont val="Tahoma"/>
            <family val="2"/>
          </rPr>
          <t>Enter SED approval date below.</t>
        </r>
        <r>
          <rPr>
            <sz val="8"/>
            <color indexed="81"/>
            <rFont val="Tahoma"/>
            <family val="2"/>
          </rPr>
          <t xml:space="preserve">
</t>
        </r>
      </text>
    </comment>
    <comment ref="H5" authorId="0" shapeId="0" xr:uid="{416E0ACD-B2FD-4DDB-B728-9325F64C5D82}">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5" authorId="0" shapeId="0" xr:uid="{28943C9C-B293-484A-9662-96902D5F3DA6}">
      <text>
        <r>
          <rPr>
            <b/>
            <sz val="8"/>
            <color indexed="81"/>
            <rFont val="Tahoma"/>
            <family val="2"/>
          </rPr>
          <t>Enter amount of change order 
addition below.</t>
        </r>
      </text>
    </comment>
    <comment ref="A20" authorId="0" shapeId="0" xr:uid="{1BA3E24C-D944-4C92-91C5-FFF8A33C8EF9}">
      <text>
        <r>
          <rPr>
            <b/>
            <sz val="8"/>
            <color indexed="81"/>
            <rFont val="Tahoma"/>
            <family val="2"/>
          </rPr>
          <t>Amount is calculated automatically.</t>
        </r>
        <r>
          <rPr>
            <sz val="8"/>
            <color indexed="81"/>
            <rFont val="Tahoma"/>
            <family val="2"/>
          </rPr>
          <t xml:space="preserve">
</t>
        </r>
      </text>
    </comment>
    <comment ref="L20" authorId="0" shapeId="0" xr:uid="{ECB4BFF4-8E32-4611-AC67-159C0A3DFEA3}">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0" authorId="0" shapeId="0" xr:uid="{5E1D0312-9387-4628-BF68-94AEC90A23CA}">
      <text>
        <r>
          <rPr>
            <b/>
            <sz val="8"/>
            <color indexed="81"/>
            <rFont val="Tahoma"/>
            <family val="2"/>
          </rPr>
          <t>Amount is calculated automatically.</t>
        </r>
        <r>
          <rPr>
            <sz val="8"/>
            <color indexed="81"/>
            <rFont val="Tahoma"/>
            <family val="2"/>
          </rPr>
          <t xml:space="preserve">
</t>
        </r>
      </text>
    </comment>
    <comment ref="L22" authorId="0" shapeId="0" xr:uid="{EE311F07-2688-4A33-AB15-5F984BA376DA}">
      <text>
        <r>
          <rPr>
            <b/>
            <sz val="8"/>
            <color indexed="81"/>
            <rFont val="Tahoma"/>
            <family val="2"/>
          </rPr>
          <t>Amount is calculated automatically.</t>
        </r>
        <r>
          <rPr>
            <sz val="8"/>
            <color indexed="81"/>
            <rFont val="Tahoma"/>
            <family val="2"/>
          </rPr>
          <t xml:space="preserve">
</t>
        </r>
      </text>
    </comment>
    <comment ref="L23" authorId="0" shapeId="0" xr:uid="{CD207B20-E3D5-4DFF-9EDC-CC2FDEBF2A06}">
      <text>
        <r>
          <rPr>
            <b/>
            <sz val="8"/>
            <color indexed="81"/>
            <rFont val="Tahoma"/>
            <family val="2"/>
          </rPr>
          <t>Amount is calculated automatically.</t>
        </r>
        <r>
          <rPr>
            <sz val="8"/>
            <color indexed="81"/>
            <rFont val="Tahoma"/>
            <family val="2"/>
          </rPr>
          <t xml:space="preserve">
</t>
        </r>
      </text>
    </comment>
    <comment ref="B25" authorId="0" shapeId="0" xr:uid="{637911EB-7EE8-4CCC-BA3F-EAA5B2D092EF}">
      <text>
        <r>
          <rPr>
            <b/>
            <sz val="8"/>
            <color indexed="81"/>
            <rFont val="Tahoma"/>
            <family val="2"/>
          </rPr>
          <t>Click on box to check.</t>
        </r>
        <r>
          <rPr>
            <sz val="8"/>
            <color indexed="81"/>
            <rFont val="Tahoma"/>
            <family val="2"/>
          </rPr>
          <t xml:space="preserve">
</t>
        </r>
      </text>
    </comment>
    <comment ref="D25" authorId="0" shapeId="0" xr:uid="{1FD855C6-7338-4C5D-8B56-CF2B88C5176D}">
      <text>
        <r>
          <rPr>
            <b/>
            <sz val="8"/>
            <color indexed="81"/>
            <rFont val="Tahoma"/>
            <family val="2"/>
          </rPr>
          <t>Click on box to check.</t>
        </r>
        <r>
          <rPr>
            <sz val="8"/>
            <color indexed="81"/>
            <rFont val="Tahoma"/>
            <family val="2"/>
          </rPr>
          <t xml:space="preserve">
</t>
        </r>
      </text>
    </comment>
    <comment ref="L29" authorId="0" shapeId="0" xr:uid="{7C7C123D-4066-43DC-B09F-39AAF7908302}">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0" authorId="0" shapeId="0" xr:uid="{7C121112-D997-4BA5-964A-82927AC256AC}">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1" authorId="0" shapeId="0" xr:uid="{0EBD0883-00F8-4CCF-A99A-5057605DF63D}">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7B6A31AE-8687-4B8F-AA68-F6762619D5E9}">
      <text>
        <r>
          <rPr>
            <b/>
            <sz val="8"/>
            <color indexed="81"/>
            <rFont val="Tahoma"/>
            <family val="2"/>
          </rPr>
          <t>Enter name of company and purpose of costs and expenses below.</t>
        </r>
        <r>
          <rPr>
            <sz val="8"/>
            <color indexed="81"/>
            <rFont val="Tahoma"/>
            <family val="2"/>
          </rPr>
          <t xml:space="preserve">
</t>
        </r>
      </text>
    </comment>
    <comment ref="D6" authorId="0" shapeId="0" xr:uid="{120B1C5E-9BB8-414E-B0AC-F6C77E3FEA6E}">
      <text>
        <r>
          <rPr>
            <b/>
            <sz val="8"/>
            <color indexed="81"/>
            <rFont val="Tahoma"/>
            <family val="2"/>
          </rPr>
          <t>Enter amount allocated to new building or addition below.</t>
        </r>
        <r>
          <rPr>
            <sz val="8"/>
            <color indexed="81"/>
            <rFont val="Tahoma"/>
            <family val="2"/>
          </rPr>
          <t xml:space="preserve">
</t>
        </r>
      </text>
    </comment>
    <comment ref="E6" authorId="0" shapeId="0" xr:uid="{E4C2778D-A48E-49E5-9118-B9160A08EF1A}">
      <text>
        <r>
          <rPr>
            <b/>
            <sz val="8"/>
            <color indexed="81"/>
            <rFont val="Tahoma"/>
            <family val="2"/>
          </rPr>
          <t>Enter amount allocated to alterations or reconstruction below.</t>
        </r>
        <r>
          <rPr>
            <sz val="8"/>
            <color indexed="81"/>
            <rFont val="Tahoma"/>
            <family val="2"/>
          </rPr>
          <t xml:space="preserve">
</t>
        </r>
      </text>
    </comment>
    <comment ref="D28" authorId="0" shapeId="0" xr:uid="{F0225EF0-2EAD-467C-AADE-3F1118F11BBC}">
      <text>
        <r>
          <rPr>
            <b/>
            <sz val="8"/>
            <color indexed="81"/>
            <rFont val="Tahoma"/>
            <family val="2"/>
          </rPr>
          <t>Total dollar amount is calculated automatically.</t>
        </r>
        <r>
          <rPr>
            <sz val="8"/>
            <color indexed="81"/>
            <rFont val="Tahoma"/>
            <family val="2"/>
          </rPr>
          <t xml:space="preserve">
</t>
        </r>
      </text>
    </comment>
    <comment ref="E28" authorId="0" shapeId="0" xr:uid="{F3AAB02D-D9AD-43CB-ABD5-AEF202A68864}">
      <text>
        <r>
          <rPr>
            <b/>
            <sz val="8"/>
            <color indexed="81"/>
            <rFont val="Tahoma"/>
            <family val="2"/>
          </rPr>
          <t>Total dollar amount is calculated automatically.</t>
        </r>
        <r>
          <rPr>
            <sz val="8"/>
            <color indexed="81"/>
            <rFont val="Tahoma"/>
            <family val="2"/>
          </rPr>
          <t xml:space="preserve">
</t>
        </r>
      </text>
    </comment>
    <comment ref="A29" authorId="0" shapeId="0" xr:uid="{B39466D1-F6EA-4EAF-85C7-575FE944FD21}">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6" authorId="0" shapeId="0" xr:uid="{9C762436-34A3-4084-A366-DB0B06926BAC}">
      <text>
        <r>
          <rPr>
            <b/>
            <sz val="8"/>
            <color indexed="81"/>
            <rFont val="Tahoma"/>
            <family val="2"/>
          </rPr>
          <t>Enter name of company and purpose of costs and expenses below.</t>
        </r>
        <r>
          <rPr>
            <sz val="8"/>
            <color indexed="81"/>
            <rFont val="Tahoma"/>
            <family val="2"/>
          </rPr>
          <t xml:space="preserve">
</t>
        </r>
      </text>
    </comment>
    <comment ref="D6" authorId="0" shapeId="0" xr:uid="{9DF2F96F-CC1C-4507-8392-BF869E5AA299}">
      <text>
        <r>
          <rPr>
            <b/>
            <sz val="8"/>
            <color indexed="81"/>
            <rFont val="Tahoma"/>
            <family val="2"/>
          </rPr>
          <t>Enter amount allocated to new building or addition below.</t>
        </r>
        <r>
          <rPr>
            <sz val="8"/>
            <color indexed="81"/>
            <rFont val="Tahoma"/>
            <family val="2"/>
          </rPr>
          <t xml:space="preserve">
</t>
        </r>
      </text>
    </comment>
    <comment ref="E6" authorId="0" shapeId="0" xr:uid="{0465BB72-05A3-43F1-A93C-4720E4A7B0E0}">
      <text>
        <r>
          <rPr>
            <b/>
            <sz val="8"/>
            <color indexed="81"/>
            <rFont val="Tahoma"/>
            <family val="2"/>
          </rPr>
          <t>Enter amount allocated to alterations or reconstruction below.</t>
        </r>
        <r>
          <rPr>
            <sz val="8"/>
            <color indexed="81"/>
            <rFont val="Tahoma"/>
            <family val="2"/>
          </rPr>
          <t xml:space="preserve">
</t>
        </r>
      </text>
    </comment>
    <comment ref="D28" authorId="0" shapeId="0" xr:uid="{0E64D220-7C79-45A7-AF2C-44F34ADA2F4C}">
      <text>
        <r>
          <rPr>
            <b/>
            <sz val="8"/>
            <color indexed="81"/>
            <rFont val="Tahoma"/>
            <family val="2"/>
          </rPr>
          <t>Total dollar amount is calculated automatically.</t>
        </r>
        <r>
          <rPr>
            <sz val="8"/>
            <color indexed="81"/>
            <rFont val="Tahoma"/>
            <family val="2"/>
          </rPr>
          <t xml:space="preserve">
</t>
        </r>
      </text>
    </comment>
    <comment ref="E28" authorId="0" shapeId="0" xr:uid="{CBE18CE2-FB4E-4653-8A6A-E553296842FA}">
      <text>
        <r>
          <rPr>
            <b/>
            <sz val="8"/>
            <color indexed="81"/>
            <rFont val="Tahoma"/>
            <family val="2"/>
          </rPr>
          <t>Total dollar amount is calculated automatically.</t>
        </r>
        <r>
          <rPr>
            <sz val="8"/>
            <color indexed="81"/>
            <rFont val="Tahoma"/>
            <family val="2"/>
          </rPr>
          <t xml:space="preserve">
</t>
        </r>
      </text>
    </comment>
    <comment ref="A29" authorId="0" shapeId="0" xr:uid="{B2597209-A141-4305-940E-1FEBA75D5388}">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Z4" authorId="0" shapeId="0" xr:uid="{66FC555B-BF24-487C-B01C-3B82CDFF45DD}">
      <text>
        <r>
          <rPr>
            <b/>
            <sz val="8"/>
            <color indexed="81"/>
            <rFont val="Tahoma"/>
            <family val="2"/>
          </rPr>
          <t>Enter date numerically in mo./day/yr. format.</t>
        </r>
        <r>
          <rPr>
            <sz val="8"/>
            <color indexed="81"/>
            <rFont val="Tahoma"/>
            <family val="2"/>
          </rPr>
          <t xml:space="preserve">
</t>
        </r>
      </text>
    </comment>
    <comment ref="W7" authorId="0" shapeId="0" xr:uid="{F602B407-84A3-427F-AABB-65F41DB00189}">
      <text>
        <r>
          <rPr>
            <b/>
            <sz val="8"/>
            <color indexed="81"/>
            <rFont val="Tahoma"/>
            <family val="2"/>
          </rPr>
          <t>Enter amount allocated to new building or addition below.</t>
        </r>
        <r>
          <rPr>
            <sz val="8"/>
            <color indexed="81"/>
            <rFont val="Tahoma"/>
            <family val="2"/>
          </rPr>
          <t xml:space="preserve">
</t>
        </r>
      </text>
    </comment>
    <comment ref="Z7" authorId="0" shapeId="0" xr:uid="{8410040F-4C56-4A3C-9C9C-0CC34617DAF5}">
      <text>
        <r>
          <rPr>
            <b/>
            <sz val="8"/>
            <color indexed="81"/>
            <rFont val="Tahoma"/>
            <family val="2"/>
          </rPr>
          <t>Enter amount allocated to alterations or reconstruction below.</t>
        </r>
        <r>
          <rPr>
            <sz val="8"/>
            <color indexed="81"/>
            <rFont val="Tahoma"/>
            <family val="2"/>
          </rPr>
          <t xml:space="preserve">
</t>
        </r>
      </text>
    </comment>
    <comment ref="W14" authorId="0" shapeId="0" xr:uid="{D31FDF25-7859-422A-933F-E156BF687D13}">
      <text>
        <r>
          <rPr>
            <b/>
            <sz val="8"/>
            <color indexed="81"/>
            <rFont val="Tahoma"/>
            <family val="2"/>
          </rPr>
          <t>Total dollar amount is calculated automatically.</t>
        </r>
        <r>
          <rPr>
            <sz val="8"/>
            <color indexed="81"/>
            <rFont val="Tahoma"/>
            <family val="2"/>
          </rPr>
          <t xml:space="preserve">
</t>
        </r>
      </text>
    </comment>
    <comment ref="Z14" authorId="0" shapeId="0" xr:uid="{CEACDD31-4CC0-4C1F-853E-D20783DB8414}">
      <text>
        <r>
          <rPr>
            <b/>
            <sz val="8"/>
            <color indexed="81"/>
            <rFont val="Tahoma"/>
            <family val="2"/>
          </rPr>
          <t>Total dollar amount is calculated automatically.</t>
        </r>
        <r>
          <rPr>
            <sz val="8"/>
            <color indexed="81"/>
            <rFont val="Tahoma"/>
            <family val="2"/>
          </rPr>
          <t xml:space="preserve">
</t>
        </r>
      </text>
    </comment>
    <comment ref="W19" authorId="0" shapeId="0" xr:uid="{839617C3-C21C-44D5-B62B-08D4C8EED3F8}">
      <text>
        <r>
          <rPr>
            <b/>
            <sz val="8"/>
            <color indexed="81"/>
            <rFont val="Tahoma"/>
            <family val="2"/>
          </rPr>
          <t>Total dollar amount is calculated automatically.</t>
        </r>
        <r>
          <rPr>
            <sz val="8"/>
            <color indexed="81"/>
            <rFont val="Tahoma"/>
            <family val="2"/>
          </rPr>
          <t xml:space="preserve">
</t>
        </r>
      </text>
    </comment>
    <comment ref="Z19" authorId="0" shapeId="0" xr:uid="{B25B6700-16A5-480B-A5AE-FD8D89E1F0F8}">
      <text>
        <r>
          <rPr>
            <b/>
            <sz val="8"/>
            <color indexed="81"/>
            <rFont val="Tahoma"/>
            <family val="2"/>
          </rPr>
          <t>Total dollar amount is calculated automatically.</t>
        </r>
        <r>
          <rPr>
            <sz val="8"/>
            <color indexed="81"/>
            <rFont val="Tahoma"/>
            <family val="2"/>
          </rPr>
          <t xml:space="preserve">
</t>
        </r>
      </text>
    </comment>
    <comment ref="W24" authorId="0" shapeId="0" xr:uid="{CCDC7496-187A-462E-AC0D-DA44BF9FEEB7}">
      <text>
        <r>
          <rPr>
            <b/>
            <sz val="8"/>
            <color indexed="81"/>
            <rFont val="Tahoma"/>
            <family val="2"/>
          </rPr>
          <t>Total dollar amount is calculated automatically.</t>
        </r>
        <r>
          <rPr>
            <sz val="8"/>
            <color indexed="81"/>
            <rFont val="Tahoma"/>
            <family val="2"/>
          </rPr>
          <t xml:space="preserve">
</t>
        </r>
      </text>
    </comment>
    <comment ref="Z24" authorId="0" shapeId="0" xr:uid="{99FDC788-16B2-4AC4-94E1-C388665DA82A}">
      <text>
        <r>
          <rPr>
            <b/>
            <sz val="8"/>
            <color indexed="81"/>
            <rFont val="Tahoma"/>
            <family val="2"/>
          </rPr>
          <t>Total dollar amount is calculated automatically.</t>
        </r>
        <r>
          <rPr>
            <sz val="8"/>
            <color indexed="81"/>
            <rFont val="Tahoma"/>
            <family val="2"/>
          </rPr>
          <t xml:space="preserve">
</t>
        </r>
      </text>
    </comment>
    <comment ref="W30" authorId="0" shapeId="0" xr:uid="{E2F37F35-A2BC-460D-9644-A5060102EA77}">
      <text>
        <r>
          <rPr>
            <b/>
            <sz val="8"/>
            <color indexed="81"/>
            <rFont val="Tahoma"/>
            <family val="2"/>
          </rPr>
          <t>Total dollar amount is calculated automatically.</t>
        </r>
        <r>
          <rPr>
            <sz val="8"/>
            <color indexed="81"/>
            <rFont val="Tahoma"/>
            <family val="2"/>
          </rPr>
          <t xml:space="preserve">
</t>
        </r>
      </text>
    </comment>
    <comment ref="Z30" authorId="0" shapeId="0" xr:uid="{B3FF0880-5A9E-4713-B632-D2C8BF78E0D1}">
      <text>
        <r>
          <rPr>
            <b/>
            <sz val="8"/>
            <color indexed="81"/>
            <rFont val="Tahoma"/>
            <family val="2"/>
          </rPr>
          <t>Total dollar amount is calculated automatically.</t>
        </r>
        <r>
          <rPr>
            <sz val="8"/>
            <color indexed="81"/>
            <rFont val="Tahoma"/>
            <family val="2"/>
          </rPr>
          <t xml:space="preserve">
</t>
        </r>
      </text>
    </comment>
    <comment ref="W39" authorId="0" shapeId="0" xr:uid="{10190CBE-F667-4781-A662-199618CA7093}">
      <text>
        <r>
          <rPr>
            <b/>
            <sz val="8"/>
            <color indexed="81"/>
            <rFont val="Tahoma"/>
            <family val="2"/>
          </rPr>
          <t>Total dollar amount is calculated automatically.</t>
        </r>
        <r>
          <rPr>
            <sz val="8"/>
            <color indexed="81"/>
            <rFont val="Tahoma"/>
            <family val="2"/>
          </rPr>
          <t xml:space="preserve">
</t>
        </r>
      </text>
    </comment>
    <comment ref="Z39" authorId="0" shapeId="0" xr:uid="{BAADAB39-0F9D-4335-BC25-77647E1A6810}">
      <text>
        <r>
          <rPr>
            <b/>
            <sz val="8"/>
            <color indexed="81"/>
            <rFont val="Tahoma"/>
            <family val="2"/>
          </rPr>
          <t>Total dollar amount is calculated automatically.</t>
        </r>
        <r>
          <rPr>
            <sz val="8"/>
            <color indexed="81"/>
            <rFont val="Tahoma"/>
            <family val="2"/>
          </rPr>
          <t xml:space="preserve">
</t>
        </r>
      </text>
    </comment>
    <comment ref="W41" authorId="0" shapeId="0" xr:uid="{83673568-6B24-4116-A8F2-D60230BB8A24}">
      <text>
        <r>
          <rPr>
            <b/>
            <sz val="8"/>
            <color indexed="81"/>
            <rFont val="Tahoma"/>
            <family val="2"/>
          </rPr>
          <t>Total dollar amount is calculated automatically.</t>
        </r>
        <r>
          <rPr>
            <sz val="8"/>
            <color indexed="81"/>
            <rFont val="Tahoma"/>
            <family val="2"/>
          </rPr>
          <t xml:space="preserve">
</t>
        </r>
      </text>
    </comment>
    <comment ref="Z41" authorId="0" shapeId="0" xr:uid="{8957D016-F6E8-4397-9BAF-F69348E1CBDC}">
      <text>
        <r>
          <rPr>
            <b/>
            <sz val="8"/>
            <color indexed="81"/>
            <rFont val="Tahoma"/>
            <family val="2"/>
          </rPr>
          <t>Total dollar amount is calculated automatically.:</t>
        </r>
        <r>
          <rPr>
            <sz val="8"/>
            <color indexed="81"/>
            <rFont val="Tahoma"/>
            <family val="2"/>
          </rPr>
          <t xml:space="preserve">
</t>
        </r>
      </text>
    </comment>
    <comment ref="X43" authorId="0" shapeId="0" xr:uid="{B71EDB62-6384-447C-A39C-38556784DD82}">
      <text>
        <r>
          <rPr>
            <b/>
            <sz val="8"/>
            <color indexed="81"/>
            <rFont val="Tahoma"/>
            <family val="2"/>
          </rPr>
          <t>Total dollar amount is calculated automatically.</t>
        </r>
        <r>
          <rPr>
            <sz val="8"/>
            <color indexed="81"/>
            <rFont val="Tahoma"/>
            <family val="2"/>
          </rPr>
          <t xml:space="preserve">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1" authorId="0" shapeId="0" xr:uid="{C0B57AF9-4BD5-472B-993E-9352FADAAF1A}">
      <text>
        <r>
          <rPr>
            <b/>
            <sz val="8"/>
            <color indexed="81"/>
            <rFont val="Tahoma"/>
            <family val="2"/>
          </rPr>
          <t>All amounts on this page are calculated automatically.</t>
        </r>
        <r>
          <rPr>
            <sz val="8"/>
            <color indexed="81"/>
            <rFont val="Tahoma"/>
            <family val="2"/>
          </rPr>
          <t xml:space="preserve">
</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afierro</author>
    <author>jlevy</author>
  </authors>
  <commentList>
    <comment ref="J11" authorId="0" shapeId="0" xr:uid="{323DA7D7-7D49-4056-855F-F725D3D53DD0}">
      <text>
        <r>
          <rPr>
            <b/>
            <sz val="8"/>
            <color indexed="81"/>
            <rFont val="Tahoma"/>
            <family val="2"/>
          </rPr>
          <t>Enter the name of the School District.</t>
        </r>
        <r>
          <rPr>
            <sz val="8"/>
            <color indexed="81"/>
            <rFont val="Tahoma"/>
            <family val="2"/>
          </rPr>
          <t xml:space="preserve">
</t>
        </r>
      </text>
    </comment>
    <comment ref="J12" authorId="0" shapeId="0" xr:uid="{1AABBF66-DECE-4A6F-806B-77EEB59A5207}">
      <text>
        <r>
          <rPr>
            <b/>
            <sz val="8"/>
            <color indexed="81"/>
            <rFont val="Tahoma"/>
            <family val="2"/>
          </rPr>
          <t>Enter the county of the School District.</t>
        </r>
        <r>
          <rPr>
            <sz val="8"/>
            <color indexed="81"/>
            <rFont val="Tahoma"/>
            <family val="2"/>
          </rPr>
          <t xml:space="preserve">
</t>
        </r>
      </text>
    </comment>
    <comment ref="J13" authorId="0" shapeId="0" xr:uid="{B6CC9B35-2CD3-4B77-9E45-F999922BA790}">
      <text>
        <r>
          <rPr>
            <b/>
            <sz val="8"/>
            <color indexed="81"/>
            <rFont val="Tahoma"/>
            <family val="2"/>
          </rPr>
          <t>Enter the name of the building.</t>
        </r>
        <r>
          <rPr>
            <sz val="8"/>
            <color indexed="81"/>
            <rFont val="Tahoma"/>
            <family val="2"/>
          </rPr>
          <t xml:space="preserve">
</t>
        </r>
      </text>
    </comment>
    <comment ref="D14" authorId="0" shapeId="0" xr:uid="{A0D851A8-D45B-417E-84EA-6C5B8E910E66}">
      <text>
        <r>
          <rPr>
            <b/>
            <sz val="8"/>
            <color indexed="81"/>
            <rFont val="Tahoma"/>
            <family val="2"/>
          </rPr>
          <t xml:space="preserve">Enter your Project Control Number below (one number per box). Use the Tab key to move between boxes. </t>
        </r>
        <r>
          <rPr>
            <sz val="8"/>
            <color indexed="81"/>
            <rFont val="Tahoma"/>
            <family val="2"/>
          </rPr>
          <t xml:space="preserve">
</t>
        </r>
      </text>
    </comment>
    <comment ref="V19" authorId="0" shapeId="0" xr:uid="{61C9F70A-2275-43E7-AA45-60980CF93132}">
      <text>
        <r>
          <rPr>
            <b/>
            <sz val="8"/>
            <color indexed="81"/>
            <rFont val="Tahoma"/>
            <family val="2"/>
          </rPr>
          <t>Enter the date numerically in mo./day/yr. format.</t>
        </r>
        <r>
          <rPr>
            <sz val="8"/>
            <color indexed="81"/>
            <rFont val="Tahoma"/>
            <family val="2"/>
          </rPr>
          <t xml:space="preserve">
</t>
        </r>
      </text>
    </comment>
    <comment ref="AA21" authorId="0" shapeId="0" xr:uid="{7E4BBA27-EC22-4F2F-909B-22A72DDEA06A}">
      <text>
        <r>
          <rPr>
            <b/>
            <sz val="8"/>
            <color indexed="81"/>
            <rFont val="Tahoma"/>
            <family val="2"/>
          </rPr>
          <t>Enter the date numerically in mo./day/yr. format.</t>
        </r>
        <r>
          <rPr>
            <sz val="8"/>
            <color indexed="81"/>
            <rFont val="Tahoma"/>
            <family val="2"/>
          </rPr>
          <t xml:space="preserve">
</t>
        </r>
      </text>
    </comment>
    <comment ref="P24" authorId="0" shapeId="0" xr:uid="{28DA3CC5-6D3E-4353-8FAF-0619384E6F22}">
      <text>
        <r>
          <rPr>
            <b/>
            <sz val="8"/>
            <color indexed="81"/>
            <rFont val="Tahoma"/>
            <family val="2"/>
          </rPr>
          <t>Signature of the Architect or Engineer.</t>
        </r>
        <r>
          <rPr>
            <sz val="8"/>
            <color indexed="81"/>
            <rFont val="Tahoma"/>
            <family val="2"/>
          </rPr>
          <t xml:space="preserve">
</t>
        </r>
      </text>
    </comment>
    <comment ref="I25" authorId="0" shapeId="0" xr:uid="{F7ADDEC3-7BC8-4DDB-B564-59C8FE5C56E5}">
      <text>
        <r>
          <rPr>
            <b/>
            <sz val="8"/>
            <color indexed="81"/>
            <rFont val="Tahoma"/>
            <family val="2"/>
          </rPr>
          <t>Affix seal of Architect or Engineer.</t>
        </r>
        <r>
          <rPr>
            <sz val="8"/>
            <color indexed="81"/>
            <rFont val="Tahoma"/>
            <family val="2"/>
          </rPr>
          <t xml:space="preserve">
</t>
        </r>
      </text>
    </comment>
    <comment ref="P27" authorId="0" shapeId="0" xr:uid="{81D36CF5-0F5A-480B-85F0-85E3C771ABE6}">
      <text>
        <r>
          <rPr>
            <b/>
            <sz val="8"/>
            <color indexed="81"/>
            <rFont val="Tahoma"/>
            <family val="2"/>
          </rPr>
          <t>Enter the A/E firm name.</t>
        </r>
        <r>
          <rPr>
            <sz val="8"/>
            <color indexed="81"/>
            <rFont val="Tahoma"/>
            <family val="2"/>
          </rPr>
          <t xml:space="preserve">
</t>
        </r>
      </text>
    </comment>
    <comment ref="P30" authorId="0" shapeId="0" xr:uid="{BB59EBE2-0B66-4BD7-B8A7-5999F9470EA4}">
      <text>
        <r>
          <rPr>
            <b/>
            <sz val="8"/>
            <color indexed="81"/>
            <rFont val="Tahoma"/>
            <family val="2"/>
          </rPr>
          <t>Enter the A/E firm's address.</t>
        </r>
        <r>
          <rPr>
            <sz val="8"/>
            <color indexed="81"/>
            <rFont val="Tahoma"/>
            <family val="2"/>
          </rPr>
          <t xml:space="preserve">
</t>
        </r>
      </text>
    </comment>
    <comment ref="P33" authorId="0" shapeId="0" xr:uid="{1B1B3328-0C24-4200-A6AF-73B09B9464F1}">
      <text>
        <r>
          <rPr>
            <b/>
            <sz val="8"/>
            <color indexed="81"/>
            <rFont val="Tahoma"/>
            <family val="2"/>
          </rPr>
          <t>Enter the A/E firm's address.</t>
        </r>
        <r>
          <rPr>
            <sz val="8"/>
            <color indexed="81"/>
            <rFont val="Tahoma"/>
            <family val="2"/>
          </rPr>
          <t xml:space="preserve">
</t>
        </r>
      </text>
    </comment>
    <comment ref="P35" authorId="0" shapeId="0" xr:uid="{FF44DEAF-AEE1-468C-8C9C-D1C955127E76}">
      <text>
        <r>
          <rPr>
            <b/>
            <sz val="8"/>
            <color indexed="81"/>
            <rFont val="Tahoma"/>
            <family val="2"/>
          </rPr>
          <t>Enter the date numerically in mo./day/yr. format.</t>
        </r>
        <r>
          <rPr>
            <sz val="8"/>
            <color indexed="81"/>
            <rFont val="Tahoma"/>
            <family val="2"/>
          </rPr>
          <t xml:space="preserve">
</t>
        </r>
      </text>
    </comment>
    <comment ref="AA35" authorId="0" shapeId="0" xr:uid="{F4FD85A8-D2B9-4B65-93C9-DB6EE161629C}">
      <text>
        <r>
          <rPr>
            <b/>
            <sz val="8"/>
            <color indexed="81"/>
            <rFont val="Tahoma"/>
            <family val="2"/>
          </rPr>
          <t>Enter the A/E firm phone number.</t>
        </r>
        <r>
          <rPr>
            <sz val="8"/>
            <color indexed="81"/>
            <rFont val="Tahoma"/>
            <family val="2"/>
          </rPr>
          <t xml:space="preserve">
</t>
        </r>
      </text>
    </comment>
    <comment ref="E61" authorId="1" shapeId="0" xr:uid="{354E1D68-1F27-4469-96DA-A47383C16B4A}">
      <text>
        <r>
          <rPr>
            <b/>
            <sz val="8"/>
            <color indexed="81"/>
            <rFont val="Tahoma"/>
            <family val="2"/>
          </rPr>
          <t>Enter the date numerically in mo./day/yr. format.</t>
        </r>
        <r>
          <rPr>
            <sz val="8"/>
            <color indexed="81"/>
            <rFont val="Tahoma"/>
            <family val="2"/>
          </rPr>
          <t xml:space="preserve">
</t>
        </r>
      </text>
    </comment>
    <comment ref="S61" authorId="1" shapeId="0" xr:uid="{D81A2DF6-06A2-4AAC-9C45-F3E0B17C98E0}">
      <text>
        <r>
          <rPr>
            <b/>
            <sz val="8"/>
            <color indexed="81"/>
            <rFont val="Tahoma"/>
            <family val="2"/>
          </rPr>
          <t>Signature of the Architect or Engineer.</t>
        </r>
        <r>
          <rPr>
            <sz val="8"/>
            <color indexed="81"/>
            <rFont val="Tahoma"/>
            <family val="2"/>
          </rPr>
          <t xml:space="preserve">
</t>
        </r>
      </text>
    </comment>
    <comment ref="X62" authorId="1" shapeId="0" xr:uid="{9DD80270-1488-460E-BBEE-6D4204154424}">
      <text>
        <r>
          <rPr>
            <b/>
            <sz val="8"/>
            <color indexed="81"/>
            <rFont val="Tahoma"/>
            <family val="2"/>
          </rPr>
          <t>Click on the box to check.</t>
        </r>
        <r>
          <rPr>
            <sz val="8"/>
            <color indexed="81"/>
            <rFont val="Tahoma"/>
            <family val="2"/>
          </rPr>
          <t xml:space="preserve">
</t>
        </r>
      </text>
    </comment>
    <comment ref="G70" authorId="1" shapeId="0" xr:uid="{4D50E904-2C96-40CC-814C-616D616A8286}">
      <text>
        <r>
          <rPr>
            <b/>
            <sz val="8"/>
            <color indexed="81"/>
            <rFont val="Tahoma"/>
            <family val="2"/>
          </rPr>
          <t>Enter the name of the clerk of the works.</t>
        </r>
        <r>
          <rPr>
            <sz val="8"/>
            <color indexed="81"/>
            <rFont val="Tahoma"/>
            <family val="2"/>
          </rPr>
          <t xml:space="preserve">
</t>
        </r>
      </text>
    </comment>
    <comment ref="G74" authorId="1" shapeId="0" xr:uid="{C2CC0959-CE31-4F3D-8C31-5728038DD674}">
      <text>
        <r>
          <rPr>
            <b/>
            <sz val="8"/>
            <color indexed="81"/>
            <rFont val="Tahoma"/>
            <family val="2"/>
          </rPr>
          <t>Enter the name of the construction management firm.</t>
        </r>
        <r>
          <rPr>
            <sz val="8"/>
            <color indexed="81"/>
            <rFont val="Tahoma"/>
            <family val="2"/>
          </rPr>
          <t xml:space="preserve">
</t>
        </r>
      </text>
    </comment>
    <comment ref="R80" authorId="0" shapeId="0" xr:uid="{909CB536-80BC-48D4-B626-9752788A9BA3}">
      <text>
        <r>
          <rPr>
            <b/>
            <sz val="8"/>
            <color indexed="81"/>
            <rFont val="Tahoma"/>
            <family val="2"/>
          </rPr>
          <t>Click on the box to check.</t>
        </r>
        <r>
          <rPr>
            <sz val="8"/>
            <color indexed="81"/>
            <rFont val="Tahoma"/>
            <family val="2"/>
          </rPr>
          <t xml:space="preserve">
</t>
        </r>
      </text>
    </comment>
    <comment ref="E82" authorId="1" shapeId="0" xr:uid="{29C833BA-8CC1-4A63-B84F-A2E4A9EE2888}">
      <text>
        <r>
          <rPr>
            <b/>
            <sz val="8"/>
            <color indexed="81"/>
            <rFont val="Tahoma"/>
            <family val="2"/>
          </rPr>
          <t>Enter the date numerically in mo./day/yr. format.</t>
        </r>
        <r>
          <rPr>
            <sz val="8"/>
            <color indexed="81"/>
            <rFont val="Tahoma"/>
            <family val="2"/>
          </rPr>
          <t xml:space="preserve">
</t>
        </r>
      </text>
    </comment>
    <comment ref="S82" authorId="1" shapeId="0" xr:uid="{9727E93B-59F1-4F75-B118-978A70832BC7}">
      <text>
        <r>
          <rPr>
            <b/>
            <sz val="8"/>
            <color indexed="81"/>
            <rFont val="Tahoma"/>
            <family val="2"/>
          </rPr>
          <t>Signature of the Superintendent of Schools.</t>
        </r>
        <r>
          <rPr>
            <sz val="8"/>
            <color indexed="81"/>
            <rFont val="Tahoma"/>
            <family val="2"/>
          </rPr>
          <t xml:space="preserve">
</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afierro</author>
    <author>jlevy</author>
  </authors>
  <commentList>
    <comment ref="J11" authorId="0" shapeId="0" xr:uid="{81402569-1B09-4084-A6B1-F0C5F879C823}">
      <text>
        <r>
          <rPr>
            <b/>
            <sz val="8"/>
            <color indexed="81"/>
            <rFont val="Tahoma"/>
            <family val="2"/>
          </rPr>
          <t>Enter the name of the School District.</t>
        </r>
        <r>
          <rPr>
            <sz val="8"/>
            <color indexed="81"/>
            <rFont val="Tahoma"/>
            <family val="2"/>
          </rPr>
          <t xml:space="preserve">
</t>
        </r>
      </text>
    </comment>
    <comment ref="J12" authorId="0" shapeId="0" xr:uid="{71A5FA56-3E87-4EEF-9F82-7338E4C3039B}">
      <text>
        <r>
          <rPr>
            <b/>
            <sz val="8"/>
            <color indexed="81"/>
            <rFont val="Tahoma"/>
            <family val="2"/>
          </rPr>
          <t>Enter the county of the School District.</t>
        </r>
        <r>
          <rPr>
            <sz val="8"/>
            <color indexed="81"/>
            <rFont val="Tahoma"/>
            <family val="2"/>
          </rPr>
          <t xml:space="preserve">
</t>
        </r>
      </text>
    </comment>
    <comment ref="J13" authorId="0" shapeId="0" xr:uid="{EE224ABE-30DD-43DD-82A9-5821F0819B3B}">
      <text>
        <r>
          <rPr>
            <b/>
            <sz val="8"/>
            <color indexed="81"/>
            <rFont val="Tahoma"/>
            <family val="2"/>
          </rPr>
          <t>Enter the name of the building.</t>
        </r>
        <r>
          <rPr>
            <sz val="8"/>
            <color indexed="81"/>
            <rFont val="Tahoma"/>
            <family val="2"/>
          </rPr>
          <t xml:space="preserve">
</t>
        </r>
      </text>
    </comment>
    <comment ref="D14" authorId="0" shapeId="0" xr:uid="{07777E1A-9C52-4820-A911-D9C7284A62F6}">
      <text>
        <r>
          <rPr>
            <b/>
            <sz val="8"/>
            <color indexed="81"/>
            <rFont val="Tahoma"/>
            <family val="2"/>
          </rPr>
          <t xml:space="preserve">Enter your Project Control Number below (one number per box). Use the Tab key to move between boxes. </t>
        </r>
        <r>
          <rPr>
            <sz val="8"/>
            <color indexed="81"/>
            <rFont val="Tahoma"/>
            <family val="2"/>
          </rPr>
          <t xml:space="preserve">
</t>
        </r>
      </text>
    </comment>
    <comment ref="V19" authorId="0" shapeId="0" xr:uid="{5A6B234B-8BDD-42A1-A3ED-E0B5AE9367E9}">
      <text>
        <r>
          <rPr>
            <b/>
            <sz val="8"/>
            <color indexed="81"/>
            <rFont val="Tahoma"/>
            <family val="2"/>
          </rPr>
          <t>Enter the date numerically in mo./day/yr. format.</t>
        </r>
        <r>
          <rPr>
            <sz val="8"/>
            <color indexed="81"/>
            <rFont val="Tahoma"/>
            <family val="2"/>
          </rPr>
          <t xml:space="preserve">
</t>
        </r>
      </text>
    </comment>
    <comment ref="Q21" authorId="0" shapeId="0" xr:uid="{BD3165FF-4FA9-43C4-9712-FCABE51491F4}">
      <text>
        <r>
          <rPr>
            <b/>
            <sz val="8"/>
            <color indexed="81"/>
            <rFont val="Tahoma"/>
            <family val="2"/>
          </rPr>
          <t>Enter the date numerically in mo./day/yr. format.</t>
        </r>
        <r>
          <rPr>
            <sz val="8"/>
            <color indexed="81"/>
            <rFont val="Tahoma"/>
            <family val="2"/>
          </rPr>
          <t xml:space="preserve">
</t>
        </r>
      </text>
    </comment>
    <comment ref="P24" authorId="0" shapeId="0" xr:uid="{C6497D09-2DA3-4F74-9C11-6E7C77DEB919}">
      <text>
        <r>
          <rPr>
            <b/>
            <sz val="8"/>
            <color indexed="81"/>
            <rFont val="Tahoma"/>
            <family val="2"/>
          </rPr>
          <t>Signature of the Architect or Engineer.</t>
        </r>
        <r>
          <rPr>
            <sz val="8"/>
            <color indexed="81"/>
            <rFont val="Tahoma"/>
            <family val="2"/>
          </rPr>
          <t xml:space="preserve">
</t>
        </r>
      </text>
    </comment>
    <comment ref="I25" authorId="0" shapeId="0" xr:uid="{9E93F2E6-053B-4D38-8F82-5AFDC1722B2A}">
      <text>
        <r>
          <rPr>
            <b/>
            <sz val="8"/>
            <color indexed="81"/>
            <rFont val="Tahoma"/>
            <family val="2"/>
          </rPr>
          <t>Affix seal of Architect or Engineer.</t>
        </r>
        <r>
          <rPr>
            <sz val="8"/>
            <color indexed="81"/>
            <rFont val="Tahoma"/>
            <family val="2"/>
          </rPr>
          <t xml:space="preserve">
</t>
        </r>
      </text>
    </comment>
    <comment ref="P27" authorId="0" shapeId="0" xr:uid="{492B029E-A155-462A-AAA0-050D33BEAE65}">
      <text>
        <r>
          <rPr>
            <b/>
            <sz val="8"/>
            <color indexed="81"/>
            <rFont val="Tahoma"/>
            <family val="2"/>
          </rPr>
          <t>Enter the A/E firm name.</t>
        </r>
        <r>
          <rPr>
            <sz val="8"/>
            <color indexed="81"/>
            <rFont val="Tahoma"/>
            <family val="2"/>
          </rPr>
          <t xml:space="preserve">
</t>
        </r>
      </text>
    </comment>
    <comment ref="P30" authorId="0" shapeId="0" xr:uid="{8CCE57BA-4E49-490F-9932-57EC756BB97F}">
      <text>
        <r>
          <rPr>
            <b/>
            <sz val="8"/>
            <color indexed="81"/>
            <rFont val="Tahoma"/>
            <family val="2"/>
          </rPr>
          <t>Enter the A/E firm's address.</t>
        </r>
        <r>
          <rPr>
            <sz val="8"/>
            <color indexed="81"/>
            <rFont val="Tahoma"/>
            <family val="2"/>
          </rPr>
          <t xml:space="preserve">
</t>
        </r>
      </text>
    </comment>
    <comment ref="P33" authorId="0" shapeId="0" xr:uid="{B7E3A423-E2B5-4FEA-8C20-4755A9AE38D7}">
      <text>
        <r>
          <rPr>
            <b/>
            <sz val="8"/>
            <color indexed="81"/>
            <rFont val="Tahoma"/>
            <family val="2"/>
          </rPr>
          <t>Enter the A/E firm's address.</t>
        </r>
        <r>
          <rPr>
            <sz val="8"/>
            <color indexed="81"/>
            <rFont val="Tahoma"/>
            <family val="2"/>
          </rPr>
          <t xml:space="preserve">
</t>
        </r>
      </text>
    </comment>
    <comment ref="P35" authorId="0" shapeId="0" xr:uid="{724C377C-59B0-418F-A551-E10417B0898E}">
      <text>
        <r>
          <rPr>
            <b/>
            <sz val="8"/>
            <color indexed="81"/>
            <rFont val="Tahoma"/>
            <family val="2"/>
          </rPr>
          <t>Enter the date numerically in mo./day/yr. format.</t>
        </r>
        <r>
          <rPr>
            <sz val="8"/>
            <color indexed="81"/>
            <rFont val="Tahoma"/>
            <family val="2"/>
          </rPr>
          <t xml:space="preserve">
</t>
        </r>
      </text>
    </comment>
    <comment ref="AA35" authorId="0" shapeId="0" xr:uid="{8038AE68-A5C0-4212-937C-989E0926BF2A}">
      <text>
        <r>
          <rPr>
            <b/>
            <sz val="8"/>
            <color indexed="81"/>
            <rFont val="Tahoma"/>
            <family val="2"/>
          </rPr>
          <t>Enter the A/E firm phone number.</t>
        </r>
        <r>
          <rPr>
            <sz val="8"/>
            <color indexed="81"/>
            <rFont val="Tahoma"/>
            <family val="2"/>
          </rPr>
          <t xml:space="preserve">
</t>
        </r>
      </text>
    </comment>
    <comment ref="E61" authorId="1" shapeId="0" xr:uid="{BD799542-06B4-4AA6-965B-98AA6B87B45C}">
      <text>
        <r>
          <rPr>
            <b/>
            <sz val="8"/>
            <color indexed="81"/>
            <rFont val="Tahoma"/>
            <family val="2"/>
          </rPr>
          <t>Enter the date numerically in mo./day/yr. format.</t>
        </r>
        <r>
          <rPr>
            <sz val="8"/>
            <color indexed="81"/>
            <rFont val="Tahoma"/>
            <family val="2"/>
          </rPr>
          <t xml:space="preserve">
</t>
        </r>
      </text>
    </comment>
    <comment ref="S61" authorId="1" shapeId="0" xr:uid="{53F276EA-ED3E-42B5-B671-179936786EBB}">
      <text>
        <r>
          <rPr>
            <b/>
            <sz val="8"/>
            <color indexed="81"/>
            <rFont val="Tahoma"/>
            <family val="2"/>
          </rPr>
          <t>Signature of the Architect or Engineer.</t>
        </r>
        <r>
          <rPr>
            <sz val="8"/>
            <color indexed="81"/>
            <rFont val="Tahoma"/>
            <family val="2"/>
          </rPr>
          <t xml:space="preserve">
</t>
        </r>
      </text>
    </comment>
    <comment ref="X62" authorId="1" shapeId="0" xr:uid="{92CD408E-B739-49D2-B7D2-866EA1C92B70}">
      <text>
        <r>
          <rPr>
            <b/>
            <sz val="8"/>
            <color indexed="81"/>
            <rFont val="Tahoma"/>
            <family val="2"/>
          </rPr>
          <t>Click on the box to check.</t>
        </r>
        <r>
          <rPr>
            <sz val="8"/>
            <color indexed="81"/>
            <rFont val="Tahoma"/>
            <family val="2"/>
          </rPr>
          <t xml:space="preserve">
</t>
        </r>
      </text>
    </comment>
    <comment ref="G70" authorId="1" shapeId="0" xr:uid="{8D04BADF-FC23-4123-A74D-F3389CA9F7DF}">
      <text>
        <r>
          <rPr>
            <b/>
            <sz val="8"/>
            <color indexed="81"/>
            <rFont val="Tahoma"/>
            <family val="2"/>
          </rPr>
          <t>Enter the name of the clerk of the works.</t>
        </r>
        <r>
          <rPr>
            <sz val="8"/>
            <color indexed="81"/>
            <rFont val="Tahoma"/>
            <family val="2"/>
          </rPr>
          <t xml:space="preserve">
</t>
        </r>
      </text>
    </comment>
    <comment ref="G74" authorId="1" shapeId="0" xr:uid="{AD84D12F-F556-4255-B4F6-00C9BEF7FE35}">
      <text>
        <r>
          <rPr>
            <b/>
            <sz val="8"/>
            <color indexed="81"/>
            <rFont val="Tahoma"/>
            <family val="2"/>
          </rPr>
          <t>Enter the name of the construction management firm.</t>
        </r>
        <r>
          <rPr>
            <sz val="8"/>
            <color indexed="81"/>
            <rFont val="Tahoma"/>
            <family val="2"/>
          </rPr>
          <t xml:space="preserve">
</t>
        </r>
      </text>
    </comment>
    <comment ref="R80" authorId="0" shapeId="0" xr:uid="{3D7A2EE6-F0DB-4E02-98A6-7DF0241CAC36}">
      <text>
        <r>
          <rPr>
            <b/>
            <sz val="8"/>
            <color indexed="81"/>
            <rFont val="Tahoma"/>
            <family val="2"/>
          </rPr>
          <t>Click on the box to check.</t>
        </r>
        <r>
          <rPr>
            <sz val="8"/>
            <color indexed="81"/>
            <rFont val="Tahoma"/>
            <family val="2"/>
          </rPr>
          <t xml:space="preserve">
</t>
        </r>
      </text>
    </comment>
    <comment ref="E82" authorId="1" shapeId="0" xr:uid="{E1945FDC-390F-4EEB-B34A-65748B176E3F}">
      <text>
        <r>
          <rPr>
            <b/>
            <sz val="8"/>
            <color indexed="81"/>
            <rFont val="Tahoma"/>
            <family val="2"/>
          </rPr>
          <t>Enter the date numerically in mo./day/yr. format.</t>
        </r>
        <r>
          <rPr>
            <sz val="8"/>
            <color indexed="81"/>
            <rFont val="Tahoma"/>
            <family val="2"/>
          </rPr>
          <t xml:space="preserve">
</t>
        </r>
      </text>
    </comment>
    <comment ref="S82" authorId="1" shapeId="0" xr:uid="{2CBE07D3-C178-4319-8C72-35140CDC138B}">
      <text>
        <r>
          <rPr>
            <b/>
            <sz val="8"/>
            <color indexed="81"/>
            <rFont val="Tahoma"/>
            <family val="2"/>
          </rPr>
          <t>Signature of the Superintendent of Schools.</t>
        </r>
        <r>
          <rPr>
            <sz val="8"/>
            <color indexed="81"/>
            <rFont val="Tahoma"/>
            <family val="2"/>
          </rPr>
          <t xml:space="preserve">
</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D17" authorId="0" shapeId="0" xr:uid="{D6D06599-F073-47A6-AC33-BFC54DBEFEF1}">
      <text>
        <r>
          <rPr>
            <b/>
            <sz val="8"/>
            <color indexed="81"/>
            <rFont val="Tahoma"/>
            <family val="2"/>
          </rPr>
          <t>Enter name of District.</t>
        </r>
        <r>
          <rPr>
            <sz val="8"/>
            <color indexed="81"/>
            <rFont val="Tahoma"/>
            <family val="2"/>
          </rPr>
          <t xml:space="preserve">
</t>
        </r>
      </text>
    </comment>
    <comment ref="AA17" authorId="0" shapeId="0" xr:uid="{EA904826-37CB-49E9-9A68-52FB6D9C4DE0}">
      <text>
        <r>
          <rPr>
            <b/>
            <sz val="8"/>
            <color indexed="81"/>
            <rFont val="Tahoma"/>
            <family val="2"/>
          </rPr>
          <t xml:space="preserve">Enter county of District.
</t>
        </r>
        <r>
          <rPr>
            <sz val="8"/>
            <color indexed="81"/>
            <rFont val="Tahoma"/>
            <family val="2"/>
          </rPr>
          <t xml:space="preserve">
</t>
        </r>
      </text>
    </comment>
    <comment ref="D19" authorId="0" shapeId="0" xr:uid="{716FE17E-F36A-4E7B-A430-3ED1BDE092A6}">
      <text>
        <r>
          <rPr>
            <b/>
            <sz val="8"/>
            <color indexed="81"/>
            <rFont val="Tahoma"/>
            <family val="2"/>
          </rPr>
          <t>Enter name of type of building.</t>
        </r>
        <r>
          <rPr>
            <sz val="8"/>
            <color indexed="81"/>
            <rFont val="Tahoma"/>
            <family val="2"/>
          </rPr>
          <t xml:space="preserve">
</t>
        </r>
      </text>
    </comment>
    <comment ref="D21" authorId="0" shapeId="0" xr:uid="{6E4B8126-25D7-49E2-BEFF-70E42B147A48}">
      <text>
        <r>
          <rPr>
            <b/>
            <sz val="8"/>
            <color indexed="81"/>
            <rFont val="Tahoma"/>
            <family val="2"/>
          </rPr>
          <t>Project Control Number below is calculated automatically when entered on "Cover Sheet (pg. 1)".</t>
        </r>
        <r>
          <rPr>
            <sz val="8"/>
            <color indexed="81"/>
            <rFont val="Tahoma"/>
            <family val="2"/>
          </rPr>
          <t xml:space="preserve">
</t>
        </r>
      </text>
    </comment>
    <comment ref="O25" authorId="0" shapeId="0" xr:uid="{09551F61-92C2-40B7-811D-955945E35796}">
      <text>
        <r>
          <rPr>
            <b/>
            <sz val="8"/>
            <color indexed="81"/>
            <rFont val="Tahoma"/>
            <family val="2"/>
          </rPr>
          <t>Enter amount. It is not necessary to add commas or a dollar sign.</t>
        </r>
        <r>
          <rPr>
            <sz val="8"/>
            <color indexed="81"/>
            <rFont val="Tahoma"/>
            <family val="2"/>
          </rPr>
          <t xml:space="preserve">
</t>
        </r>
      </text>
    </comment>
    <comment ref="Z25" authorId="0" shapeId="0" xr:uid="{2389DC2D-1D21-4E87-9330-DBC2B2FEE20D}">
      <text>
        <r>
          <rPr>
            <b/>
            <sz val="8"/>
            <color indexed="81"/>
            <rFont val="Tahoma"/>
            <family val="2"/>
          </rPr>
          <t>Enter amount. It is not necessary to add commas or a dollar sign.</t>
        </r>
        <r>
          <rPr>
            <sz val="8"/>
            <color indexed="81"/>
            <rFont val="Tahoma"/>
            <family val="2"/>
          </rPr>
          <t xml:space="preserve">
</t>
        </r>
      </text>
    </comment>
    <comment ref="AH25" authorId="0" shapeId="0" xr:uid="{8C8D9F54-ECB2-458B-8538-75243459EC36}">
      <text>
        <r>
          <rPr>
            <b/>
            <sz val="8"/>
            <color indexed="81"/>
            <rFont val="Tahoma"/>
            <family val="2"/>
          </rPr>
          <t>Enter date numerically in mo./day/yr. format.</t>
        </r>
        <r>
          <rPr>
            <sz val="8"/>
            <color indexed="81"/>
            <rFont val="Tahoma"/>
            <family val="2"/>
          </rPr>
          <t xml:space="preserve">
</t>
        </r>
      </text>
    </comment>
    <comment ref="O27" authorId="0" shapeId="0" xr:uid="{0C4A6C06-9485-4FEE-825C-0C0727D88147}">
      <text>
        <r>
          <rPr>
            <b/>
            <sz val="8"/>
            <color indexed="81"/>
            <rFont val="Tahoma"/>
            <family val="2"/>
          </rPr>
          <t>Enter amount. It is not necessary to add commas or a dollar sign.</t>
        </r>
        <r>
          <rPr>
            <sz val="8"/>
            <color indexed="81"/>
            <rFont val="Tahoma"/>
            <family val="2"/>
          </rPr>
          <t xml:space="preserve">
</t>
        </r>
      </text>
    </comment>
    <comment ref="Z27" authorId="0" shapeId="0" xr:uid="{9931736D-849D-4C42-9B57-519784DB4624}">
      <text>
        <r>
          <rPr>
            <b/>
            <sz val="8"/>
            <color indexed="81"/>
            <rFont val="Tahoma"/>
            <family val="2"/>
          </rPr>
          <t>Enter amount. It is not necessary to add commas or a dollar sign.</t>
        </r>
        <r>
          <rPr>
            <sz val="8"/>
            <color indexed="81"/>
            <rFont val="Tahoma"/>
            <family val="2"/>
          </rPr>
          <t xml:space="preserve">
</t>
        </r>
      </text>
    </comment>
    <comment ref="AH27" authorId="0" shapeId="0" xr:uid="{20A8CF0D-A51B-4027-8935-0AB8A2D58B09}">
      <text>
        <r>
          <rPr>
            <b/>
            <sz val="8"/>
            <color indexed="81"/>
            <rFont val="Tahoma"/>
            <family val="2"/>
          </rPr>
          <t>Enter date numerically in mo./day/yr. format.</t>
        </r>
        <r>
          <rPr>
            <sz val="8"/>
            <color indexed="81"/>
            <rFont val="Tahoma"/>
            <family val="2"/>
          </rPr>
          <t xml:space="preserve">
</t>
        </r>
      </text>
    </comment>
    <comment ref="S31" authorId="0" shapeId="0" xr:uid="{2D904025-9845-4BEC-AFC5-509466658797}">
      <text>
        <r>
          <rPr>
            <b/>
            <sz val="8"/>
            <color indexed="81"/>
            <rFont val="Tahoma"/>
            <family val="2"/>
          </rPr>
          <t>Enter amounts below as per instructions on page 26.</t>
        </r>
        <r>
          <rPr>
            <sz val="8"/>
            <color indexed="81"/>
            <rFont val="Tahoma"/>
            <family val="2"/>
          </rPr>
          <t xml:space="preserve">
</t>
        </r>
      </text>
    </comment>
    <comment ref="AA31" authorId="0" shapeId="0" xr:uid="{122AC4E9-4352-41B6-82EC-1A16912E997A}">
      <text>
        <r>
          <rPr>
            <b/>
            <sz val="8"/>
            <color indexed="81"/>
            <rFont val="Tahoma"/>
            <family val="2"/>
          </rPr>
          <t>Enter amounts below as per instructions on page 26.</t>
        </r>
        <r>
          <rPr>
            <sz val="8"/>
            <color indexed="81"/>
            <rFont val="Tahoma"/>
            <family val="2"/>
          </rPr>
          <t xml:space="preserve">
</t>
        </r>
      </text>
    </comment>
    <comment ref="AH31" authorId="0" shapeId="0" xr:uid="{35B4E3AB-305C-4257-850B-372E77E72E8B}">
      <text>
        <r>
          <rPr>
            <b/>
            <sz val="8"/>
            <color indexed="81"/>
            <rFont val="Tahoma"/>
            <family val="2"/>
          </rPr>
          <t>Amounts below are calculated automatically.</t>
        </r>
        <r>
          <rPr>
            <sz val="8"/>
            <color indexed="81"/>
            <rFont val="Tahoma"/>
            <family val="2"/>
          </rPr>
          <t xml:space="preserve">
</t>
        </r>
      </text>
    </comment>
    <comment ref="S38" authorId="0" shapeId="0" xr:uid="{C8285990-A2C8-4665-B092-EF446B2EC010}">
      <text>
        <r>
          <rPr>
            <b/>
            <sz val="8"/>
            <color indexed="81"/>
            <rFont val="Tahoma"/>
            <family val="2"/>
          </rPr>
          <t>Amount is calculated automatically.</t>
        </r>
        <r>
          <rPr>
            <sz val="8"/>
            <color indexed="81"/>
            <rFont val="Tahoma"/>
            <family val="2"/>
          </rPr>
          <t xml:space="preserve">
</t>
        </r>
      </text>
    </comment>
    <comment ref="AA38" authorId="0" shapeId="0" xr:uid="{650C94BE-098F-44DE-8934-6C46A418CBBC}">
      <text>
        <r>
          <rPr>
            <b/>
            <sz val="8"/>
            <color indexed="81"/>
            <rFont val="Tahoma"/>
            <family val="2"/>
          </rPr>
          <t>Amount is calculated automatically.</t>
        </r>
        <r>
          <rPr>
            <sz val="8"/>
            <color indexed="81"/>
            <rFont val="Tahoma"/>
            <family val="2"/>
          </rPr>
          <t xml:space="preserve">
</t>
        </r>
      </text>
    </comment>
    <comment ref="S40" authorId="0" shapeId="0" xr:uid="{0C627F07-3368-423B-83D1-1F5EC67F8C8A}">
      <text>
        <r>
          <rPr>
            <b/>
            <sz val="8"/>
            <color indexed="81"/>
            <rFont val="Tahoma"/>
            <family val="2"/>
          </rPr>
          <t>Enter amounts below as per instructions on page 26.</t>
        </r>
        <r>
          <rPr>
            <sz val="8"/>
            <color indexed="81"/>
            <rFont val="Tahoma"/>
            <family val="2"/>
          </rPr>
          <t xml:space="preserve">
</t>
        </r>
      </text>
    </comment>
    <comment ref="AA40" authorId="0" shapeId="0" xr:uid="{94F0BC3B-2592-4E12-B824-676BF6BAFF87}">
      <text>
        <r>
          <rPr>
            <b/>
            <sz val="8"/>
            <color indexed="81"/>
            <rFont val="Tahoma"/>
            <family val="2"/>
          </rPr>
          <t>Enter amounts below as per instructions on page 26.</t>
        </r>
        <r>
          <rPr>
            <sz val="8"/>
            <color indexed="81"/>
            <rFont val="Tahoma"/>
            <family val="2"/>
          </rPr>
          <t xml:space="preserve">
</t>
        </r>
      </text>
    </comment>
    <comment ref="AH40" authorId="0" shapeId="0" xr:uid="{7488F5EE-E682-412D-99BE-09F6DA8D6228}">
      <text>
        <r>
          <rPr>
            <b/>
            <sz val="8"/>
            <color indexed="81"/>
            <rFont val="Tahoma"/>
            <family val="2"/>
          </rPr>
          <t>Amounts below are calculated automatically.</t>
        </r>
        <r>
          <rPr>
            <sz val="8"/>
            <color indexed="81"/>
            <rFont val="Tahoma"/>
            <family val="2"/>
          </rPr>
          <t xml:space="preserve">
</t>
        </r>
      </text>
    </comment>
    <comment ref="S45" authorId="0" shapeId="0" xr:uid="{B93BFF3A-436B-4D07-B634-648C9A1E07E6}">
      <text>
        <r>
          <rPr>
            <b/>
            <sz val="8"/>
            <color indexed="81"/>
            <rFont val="Tahoma"/>
            <family val="2"/>
          </rPr>
          <t>Amount is calculated automatically.</t>
        </r>
        <r>
          <rPr>
            <sz val="8"/>
            <color indexed="81"/>
            <rFont val="Tahoma"/>
            <family val="2"/>
          </rPr>
          <t xml:space="preserve">
</t>
        </r>
      </text>
    </comment>
    <comment ref="AA45" authorId="0" shapeId="0" xr:uid="{41EDAF4F-9A0B-43CB-A93E-7ADC6451E964}">
      <text>
        <r>
          <rPr>
            <b/>
            <sz val="8"/>
            <color indexed="81"/>
            <rFont val="Tahoma"/>
            <family val="2"/>
          </rPr>
          <t>Amount is calculated automatically.</t>
        </r>
        <r>
          <rPr>
            <sz val="8"/>
            <color indexed="81"/>
            <rFont val="Tahoma"/>
            <family val="2"/>
          </rPr>
          <t xml:space="preserve">
</t>
        </r>
      </text>
    </comment>
    <comment ref="S46" authorId="0" shapeId="0" xr:uid="{D171CE20-00BB-45AF-8F3A-753B99A8CFD3}">
      <text>
        <r>
          <rPr>
            <b/>
            <sz val="8"/>
            <color indexed="81"/>
            <rFont val="Tahoma"/>
            <family val="2"/>
          </rPr>
          <t>Amount is calculated automatically.</t>
        </r>
        <r>
          <rPr>
            <sz val="8"/>
            <color indexed="81"/>
            <rFont val="Tahoma"/>
            <family val="2"/>
          </rPr>
          <t xml:space="preserve">
</t>
        </r>
      </text>
    </comment>
    <comment ref="AA46" authorId="0" shapeId="0" xr:uid="{0EEA3D79-D35A-4E42-90EA-AFB94E4C85E3}">
      <text>
        <r>
          <rPr>
            <b/>
            <sz val="8"/>
            <color indexed="81"/>
            <rFont val="Tahoma"/>
            <family val="2"/>
          </rPr>
          <t>Amount is calculated automatically.</t>
        </r>
        <r>
          <rPr>
            <sz val="8"/>
            <color indexed="81"/>
            <rFont val="Tahoma"/>
            <family val="2"/>
          </rPr>
          <t xml:space="preserve">
</t>
        </r>
      </text>
    </comment>
    <comment ref="S47" authorId="0" shapeId="0" xr:uid="{B7FF4B47-85E0-4E59-87B3-1EC307C51726}">
      <text>
        <r>
          <rPr>
            <b/>
            <sz val="8"/>
            <color indexed="81"/>
            <rFont val="Tahoma"/>
            <family val="2"/>
          </rPr>
          <t>Amount is calculated automatically.</t>
        </r>
        <r>
          <rPr>
            <sz val="8"/>
            <color indexed="81"/>
            <rFont val="Tahoma"/>
            <family val="2"/>
          </rPr>
          <t xml:space="preserve">
</t>
        </r>
      </text>
    </comment>
    <comment ref="AA47" authorId="0" shapeId="0" xr:uid="{D5C8F1D0-3F44-4657-8615-53B168ED7A42}">
      <text>
        <r>
          <rPr>
            <b/>
            <sz val="8"/>
            <color indexed="81"/>
            <rFont val="Tahoma"/>
            <family val="2"/>
          </rPr>
          <t>Amount is calculated automatically.</t>
        </r>
        <r>
          <rPr>
            <sz val="8"/>
            <color indexed="81"/>
            <rFont val="Tahoma"/>
            <family val="2"/>
          </rPr>
          <t xml:space="preserve">
</t>
        </r>
      </text>
    </comment>
    <comment ref="D49" authorId="0" shapeId="0" xr:uid="{33DD4926-FB6B-4734-B8A5-F8B9724A5ACB}">
      <text>
        <r>
          <rPr>
            <b/>
            <sz val="8"/>
            <color indexed="81"/>
            <rFont val="Tahoma"/>
            <family val="2"/>
          </rPr>
          <t>Enter name of district contact person.</t>
        </r>
        <r>
          <rPr>
            <sz val="8"/>
            <color indexed="81"/>
            <rFont val="Tahoma"/>
            <family val="2"/>
          </rPr>
          <t xml:space="preserve">
</t>
        </r>
      </text>
    </comment>
    <comment ref="AH49" authorId="0" shapeId="0" xr:uid="{31F0E9FC-2EDC-4F07-9017-DF643D8D7097}">
      <text>
        <r>
          <rPr>
            <b/>
            <sz val="8"/>
            <color indexed="81"/>
            <rFont val="Tahoma"/>
            <family val="2"/>
          </rPr>
          <t xml:space="preserve">Enter area code and telephone number. It is not necessary to enter parentheses or dashes between numbers.
</t>
        </r>
        <r>
          <rPr>
            <sz val="8"/>
            <color indexed="81"/>
            <rFont val="Tahoma"/>
            <family val="2"/>
          </rPr>
          <t xml:space="preserve">
</t>
        </r>
      </text>
    </comment>
    <comment ref="D51" authorId="0" shapeId="0" xr:uid="{F642DFEC-02E2-4402-A435-100E0C9A0812}">
      <text>
        <r>
          <rPr>
            <b/>
            <sz val="8"/>
            <color indexed="81"/>
            <rFont val="Tahoma"/>
            <family val="2"/>
          </rPr>
          <t>Enter name of the President of the Board of Education..</t>
        </r>
        <r>
          <rPr>
            <sz val="8"/>
            <color indexed="81"/>
            <rFont val="Tahoma"/>
            <family val="2"/>
          </rPr>
          <t xml:space="preserve">
</t>
        </r>
      </text>
    </comment>
    <comment ref="W51" authorId="0" shapeId="0" xr:uid="{9B5B2E11-3276-420F-870F-D2280DD27120}">
      <text>
        <r>
          <rPr>
            <b/>
            <sz val="8"/>
            <color indexed="81"/>
            <rFont val="Tahoma"/>
            <family val="2"/>
          </rPr>
          <t>Signature of the President of the Board of Education.</t>
        </r>
        <r>
          <rPr>
            <sz val="8"/>
            <color indexed="81"/>
            <rFont val="Tahoma"/>
            <family val="2"/>
          </rPr>
          <t xml:space="preserve">
</t>
        </r>
      </text>
    </comment>
    <comment ref="AI51" authorId="0" shapeId="0" xr:uid="{7A3066D1-69B2-43B0-A027-967384C5E9A4}">
      <text>
        <r>
          <rPr>
            <b/>
            <sz val="8"/>
            <color indexed="81"/>
            <rFont val="Tahoma"/>
            <family val="2"/>
          </rPr>
          <t>Enter date numerically in mo./day/yr. format.</t>
        </r>
        <r>
          <rPr>
            <sz val="8"/>
            <color indexed="81"/>
            <rFont val="Tahoma"/>
            <family val="2"/>
          </rPr>
          <t xml:space="preserve">
</t>
        </r>
      </text>
    </comment>
    <comment ref="D53" authorId="0" shapeId="0" xr:uid="{EFD55E8D-DF54-4742-BC73-08A97A98D120}">
      <text>
        <r>
          <rPr>
            <b/>
            <sz val="8"/>
            <color indexed="81"/>
            <rFont val="Tahoma"/>
            <family val="2"/>
          </rPr>
          <t>Enter name of the Superintendent of Schools.</t>
        </r>
        <r>
          <rPr>
            <sz val="8"/>
            <color indexed="81"/>
            <rFont val="Tahoma"/>
            <family val="2"/>
          </rPr>
          <t xml:space="preserve">
</t>
        </r>
      </text>
    </comment>
    <comment ref="W53" authorId="0" shapeId="0" xr:uid="{305F9817-DD16-443D-8AA8-7CDEA282D22C}">
      <text>
        <r>
          <rPr>
            <b/>
            <sz val="8"/>
            <color indexed="81"/>
            <rFont val="Tahoma"/>
            <family val="2"/>
          </rPr>
          <t>Signature of the Superintendent of Schools.</t>
        </r>
        <r>
          <rPr>
            <sz val="8"/>
            <color indexed="81"/>
            <rFont val="Tahoma"/>
            <family val="2"/>
          </rPr>
          <t xml:space="preserve">
</t>
        </r>
      </text>
    </comment>
    <comment ref="AI53" authorId="0" shapeId="0" xr:uid="{ABF4D3DE-5DD0-49F5-B44E-0C73A772DF30}">
      <text>
        <r>
          <rPr>
            <b/>
            <sz val="8"/>
            <color indexed="81"/>
            <rFont val="Tahoma"/>
            <family val="2"/>
          </rPr>
          <t>Enter date numerically in mo./day/yr. format.</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C3" authorId="0" shapeId="0" xr:uid="{60519843-F5CE-4FF2-A3CD-5FB591CB57E1}">
      <text>
        <r>
          <rPr>
            <b/>
            <sz val="8"/>
            <color indexed="81"/>
            <rFont val="Tahoma"/>
            <family val="2"/>
          </rPr>
          <t>Enter name of Electrical Contractor.</t>
        </r>
        <r>
          <rPr>
            <sz val="8"/>
            <color indexed="81"/>
            <rFont val="Tahoma"/>
            <family val="2"/>
          </rPr>
          <t xml:space="preserve">
</t>
        </r>
      </text>
    </comment>
    <comment ref="L3" authorId="0" shapeId="0" xr:uid="{A2AFE5E2-6DDC-4DCC-9980-6DEE74968EE5}">
      <text>
        <r>
          <rPr>
            <b/>
            <sz val="8"/>
            <color indexed="81"/>
            <rFont val="Tahoma"/>
            <family val="2"/>
          </rPr>
          <t>Enter date numerically in mo./day/yr. format.</t>
        </r>
        <r>
          <rPr>
            <sz val="8"/>
            <color indexed="81"/>
            <rFont val="Tahoma"/>
            <family val="2"/>
          </rPr>
          <t xml:space="preserve">
</t>
        </r>
      </text>
    </comment>
    <comment ref="A5" authorId="0" shapeId="0" xr:uid="{264C33D5-9D35-4FFD-9D9B-41EFDC6A060B}">
      <text>
        <r>
          <rPr>
            <b/>
            <sz val="8"/>
            <color indexed="81"/>
            <rFont val="Tahoma"/>
            <family val="2"/>
          </rPr>
          <t>Enter amount of change order deduction below.</t>
        </r>
        <r>
          <rPr>
            <sz val="8"/>
            <color indexed="81"/>
            <rFont val="Tahoma"/>
            <family val="2"/>
          </rPr>
          <t xml:space="preserve">
</t>
        </r>
      </text>
    </comment>
    <comment ref="C5" authorId="0" shapeId="0" xr:uid="{5960DD9E-8AF8-44D1-B5CB-5D8E3FD5540E}">
      <text>
        <r>
          <rPr>
            <b/>
            <sz val="8"/>
            <color indexed="81"/>
            <rFont val="Tahoma"/>
            <family val="2"/>
          </rPr>
          <t>Enter change order number below.</t>
        </r>
        <r>
          <rPr>
            <sz val="8"/>
            <color indexed="81"/>
            <rFont val="Tahoma"/>
            <family val="2"/>
          </rPr>
          <t xml:space="preserve">
</t>
        </r>
      </text>
    </comment>
    <comment ref="G5" authorId="0" shapeId="0" xr:uid="{966DE73A-BDD0-41D9-8AF8-2380896C0DB0}">
      <text>
        <r>
          <rPr>
            <b/>
            <sz val="8"/>
            <color indexed="81"/>
            <rFont val="Tahoma"/>
            <family val="2"/>
          </rPr>
          <t>Enter SED approval date below.</t>
        </r>
        <r>
          <rPr>
            <sz val="8"/>
            <color indexed="81"/>
            <rFont val="Tahoma"/>
            <family val="2"/>
          </rPr>
          <t xml:space="preserve">
</t>
        </r>
      </text>
    </comment>
    <comment ref="H5" authorId="0" shapeId="0" xr:uid="{608C6250-C2F1-4A22-9E64-B271175AA596}">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5" authorId="0" shapeId="0" xr:uid="{540D3DAD-81EE-4045-9293-F8388B34827B}">
      <text>
        <r>
          <rPr>
            <b/>
            <sz val="8"/>
            <color indexed="81"/>
            <rFont val="Tahoma"/>
            <family val="2"/>
          </rPr>
          <t>Enter amount of change order 
addition below.</t>
        </r>
      </text>
    </comment>
    <comment ref="A20" authorId="0" shapeId="0" xr:uid="{C2033B4E-59CE-4280-A250-64370964B69B}">
      <text>
        <r>
          <rPr>
            <b/>
            <sz val="8"/>
            <color indexed="81"/>
            <rFont val="Tahoma"/>
            <family val="2"/>
          </rPr>
          <t>Amount is calculated automatically.</t>
        </r>
        <r>
          <rPr>
            <sz val="8"/>
            <color indexed="81"/>
            <rFont val="Tahoma"/>
            <family val="2"/>
          </rPr>
          <t xml:space="preserve">
</t>
        </r>
      </text>
    </comment>
    <comment ref="L20" authorId="0" shapeId="0" xr:uid="{A5DF78BD-BB60-45CD-B880-4F55DDD25FC9}">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0" authorId="0" shapeId="0" xr:uid="{BA5B897F-B8A9-4EE6-8CD9-F507F77457C9}">
      <text>
        <r>
          <rPr>
            <b/>
            <sz val="8"/>
            <color indexed="81"/>
            <rFont val="Tahoma"/>
            <family val="2"/>
          </rPr>
          <t>Dollar amount is calculated automatically.</t>
        </r>
        <r>
          <rPr>
            <sz val="8"/>
            <color indexed="81"/>
            <rFont val="Tahoma"/>
            <family val="2"/>
          </rPr>
          <t xml:space="preserve">
</t>
        </r>
      </text>
    </comment>
    <comment ref="L22" authorId="0" shapeId="0" xr:uid="{8964C950-983C-464D-B371-7240B0B5CEC3}">
      <text>
        <r>
          <rPr>
            <b/>
            <sz val="8"/>
            <color indexed="81"/>
            <rFont val="Tahoma"/>
            <family val="2"/>
          </rPr>
          <t>Amount is calculated automatically.</t>
        </r>
        <r>
          <rPr>
            <sz val="8"/>
            <color indexed="81"/>
            <rFont val="Tahoma"/>
            <family val="2"/>
          </rPr>
          <t xml:space="preserve">
</t>
        </r>
      </text>
    </comment>
    <comment ref="L23" authorId="0" shapeId="0" xr:uid="{2BE14BDF-341D-47F1-BE2E-5C527B465D2B}">
      <text>
        <r>
          <rPr>
            <b/>
            <sz val="8"/>
            <color indexed="81"/>
            <rFont val="Tahoma"/>
            <family val="2"/>
          </rPr>
          <t>Amount is calculated automatically.</t>
        </r>
        <r>
          <rPr>
            <sz val="8"/>
            <color indexed="81"/>
            <rFont val="Tahoma"/>
            <family val="2"/>
          </rPr>
          <t xml:space="preserve">
</t>
        </r>
      </text>
    </comment>
    <comment ref="B25" authorId="0" shapeId="0" xr:uid="{A21D617C-4C5D-4DEA-8132-A75ECCB30A0A}">
      <text>
        <r>
          <rPr>
            <b/>
            <sz val="8"/>
            <color indexed="81"/>
            <rFont val="Tahoma"/>
            <family val="2"/>
          </rPr>
          <t>Click on box to check.</t>
        </r>
        <r>
          <rPr>
            <sz val="8"/>
            <color indexed="81"/>
            <rFont val="Tahoma"/>
            <family val="2"/>
          </rPr>
          <t xml:space="preserve">
</t>
        </r>
      </text>
    </comment>
    <comment ref="D25" authorId="0" shapeId="0" xr:uid="{4F65AA62-ABE4-442A-88D1-DA59356F9E9E}">
      <text>
        <r>
          <rPr>
            <b/>
            <sz val="8"/>
            <color indexed="81"/>
            <rFont val="Tahoma"/>
            <family val="2"/>
          </rPr>
          <t>Click on box to check.</t>
        </r>
        <r>
          <rPr>
            <sz val="8"/>
            <color indexed="81"/>
            <rFont val="Tahoma"/>
            <family val="2"/>
          </rPr>
          <t xml:space="preserve">
</t>
        </r>
      </text>
    </comment>
    <comment ref="L29" authorId="0" shapeId="0" xr:uid="{D9A2C267-4FDA-400F-9924-FCB449556B07}">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0" authorId="0" shapeId="0" xr:uid="{36632199-6CB9-45DA-9972-8B0840A08511}">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1" authorId="0" shapeId="0" xr:uid="{87DF0871-B533-41DC-9F99-AD8032AC3791}">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A4" authorId="0" shapeId="0" xr:uid="{9859A528-D6AA-4965-995C-8B887853747B}">
      <text>
        <r>
          <rPr>
            <b/>
            <sz val="8"/>
            <color indexed="81"/>
            <rFont val="Tahoma"/>
            <family val="2"/>
          </rPr>
          <t>Enter name of utility service company below.</t>
        </r>
        <r>
          <rPr>
            <sz val="8"/>
            <color indexed="81"/>
            <rFont val="Tahoma"/>
            <family val="2"/>
          </rPr>
          <t xml:space="preserve">
</t>
        </r>
      </text>
    </comment>
    <comment ref="E4" authorId="0" shapeId="0" xr:uid="{88EFACE3-0FF0-40C1-AD27-1F534ED2CD05}">
      <text>
        <r>
          <rPr>
            <b/>
            <sz val="8"/>
            <color indexed="81"/>
            <rFont val="Tahoma"/>
            <family val="2"/>
          </rPr>
          <t>Enter amount allocated to new building or addition below.</t>
        </r>
        <r>
          <rPr>
            <sz val="8"/>
            <color indexed="81"/>
            <rFont val="Tahoma"/>
            <family val="2"/>
          </rPr>
          <t xml:space="preserve">
</t>
        </r>
      </text>
    </comment>
    <comment ref="G4" authorId="0" shapeId="0" xr:uid="{D77EE6C2-29D8-46E9-8E78-12436F5D8015}">
      <text>
        <r>
          <rPr>
            <b/>
            <sz val="8"/>
            <color indexed="81"/>
            <rFont val="Tahoma"/>
            <family val="2"/>
          </rPr>
          <t>Enter amount allocated to alterations or reconstruction below.</t>
        </r>
        <r>
          <rPr>
            <sz val="8"/>
            <color indexed="81"/>
            <rFont val="Tahoma"/>
            <family val="2"/>
          </rPr>
          <t xml:space="preserve">
</t>
        </r>
      </text>
    </comment>
    <comment ref="B21" authorId="0" shapeId="0" xr:uid="{7EDAF5ED-5539-4064-B127-99BEBD8BC0D5}">
      <text>
        <r>
          <rPr>
            <b/>
            <sz val="8"/>
            <color indexed="81"/>
            <rFont val="Tahoma"/>
            <family val="2"/>
          </rPr>
          <t>Enter utility service.</t>
        </r>
        <r>
          <rPr>
            <sz val="8"/>
            <color indexed="81"/>
            <rFont val="Tahoma"/>
            <family val="2"/>
          </rPr>
          <t xml:space="preserve">
</t>
        </r>
      </text>
    </comment>
    <comment ref="B25" authorId="0" shapeId="0" xr:uid="{42B5CE03-49DE-4F69-A112-77BABC48A0B9}">
      <text>
        <r>
          <rPr>
            <b/>
            <sz val="8"/>
            <color indexed="81"/>
            <rFont val="Tahoma"/>
            <family val="2"/>
          </rPr>
          <t>Enter utility service.</t>
        </r>
        <r>
          <rPr>
            <sz val="8"/>
            <color indexed="81"/>
            <rFont val="Tahoma"/>
            <family val="2"/>
          </rPr>
          <t xml:space="preserve">
</t>
        </r>
      </text>
    </comment>
    <comment ref="A29" authorId="0" shapeId="0" xr:uid="{2E947EDE-FBA4-4F11-A857-C723C3C3D512}">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4565A440-17B7-4538-BD7C-61482AFEF8DC}">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6D9019FF-47D3-4A61-A89F-114A407F641C}">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7CBB122E-02E7-4B3B-B90C-CC7F32CDD211}">
      <text>
        <r>
          <rPr>
            <b/>
            <sz val="8"/>
            <color indexed="81"/>
            <rFont val="Tahoma"/>
            <family val="2"/>
          </rPr>
          <t>Enter name of Contractor.</t>
        </r>
        <r>
          <rPr>
            <sz val="8"/>
            <color indexed="81"/>
            <rFont val="Tahoma"/>
            <family val="2"/>
          </rPr>
          <t xml:space="preserve">
</t>
        </r>
      </text>
    </comment>
    <comment ref="L4" authorId="0" shapeId="0" xr:uid="{E79292C8-EFED-4C54-9EB4-B4EAF7E67FA4}">
      <text>
        <r>
          <rPr>
            <b/>
            <sz val="8"/>
            <color indexed="81"/>
            <rFont val="Tahoma"/>
            <family val="2"/>
          </rPr>
          <t>Enter date numerically in mo./day/yr. format.</t>
        </r>
        <r>
          <rPr>
            <sz val="8"/>
            <color indexed="81"/>
            <rFont val="Tahoma"/>
            <family val="2"/>
          </rPr>
          <t xml:space="preserve">
</t>
        </r>
      </text>
    </comment>
    <comment ref="A6" authorId="0" shapeId="0" xr:uid="{C8A0EEE0-548A-4557-97AB-36E779E588E0}">
      <text>
        <r>
          <rPr>
            <b/>
            <sz val="8"/>
            <color indexed="81"/>
            <rFont val="Tahoma"/>
            <family val="2"/>
          </rPr>
          <t>Enter amount of change order deduction below.</t>
        </r>
        <r>
          <rPr>
            <sz val="8"/>
            <color indexed="81"/>
            <rFont val="Tahoma"/>
            <family val="2"/>
          </rPr>
          <t xml:space="preserve">
</t>
        </r>
      </text>
    </comment>
    <comment ref="C6" authorId="0" shapeId="0" xr:uid="{CF9A54CE-D0DA-4614-B20F-98DD45BAD2A6}">
      <text>
        <r>
          <rPr>
            <b/>
            <sz val="8"/>
            <color indexed="81"/>
            <rFont val="Tahoma"/>
            <family val="2"/>
          </rPr>
          <t>Enter change order number below.</t>
        </r>
        <r>
          <rPr>
            <sz val="8"/>
            <color indexed="81"/>
            <rFont val="Tahoma"/>
            <family val="2"/>
          </rPr>
          <t xml:space="preserve">
</t>
        </r>
      </text>
    </comment>
    <comment ref="G6" authorId="0" shapeId="0" xr:uid="{2F672472-B3AE-413B-BB49-928A5C196719}">
      <text>
        <r>
          <rPr>
            <b/>
            <sz val="8"/>
            <color indexed="81"/>
            <rFont val="Tahoma"/>
            <family val="2"/>
          </rPr>
          <t>Enter SED approval date below.</t>
        </r>
        <r>
          <rPr>
            <sz val="8"/>
            <color indexed="81"/>
            <rFont val="Tahoma"/>
            <family val="2"/>
          </rPr>
          <t xml:space="preserve">
</t>
        </r>
      </text>
    </comment>
    <comment ref="H6" authorId="0" shapeId="0" xr:uid="{438792A2-F91C-4C9F-B7CE-BF907695D3F2}">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68F4E425-D798-4A02-ABFF-462CC9F2040F}">
      <text>
        <r>
          <rPr>
            <b/>
            <sz val="8"/>
            <color indexed="81"/>
            <rFont val="Tahoma"/>
            <family val="2"/>
          </rPr>
          <t>Enter amount of change order 
addition below.</t>
        </r>
      </text>
    </comment>
    <comment ref="A21" authorId="0" shapeId="0" xr:uid="{E62C335E-15E3-4E26-ACCF-5E9153581906}">
      <text>
        <r>
          <rPr>
            <b/>
            <sz val="8"/>
            <color indexed="81"/>
            <rFont val="Tahoma"/>
            <family val="2"/>
          </rPr>
          <t>Amount is calculated automatically.</t>
        </r>
        <r>
          <rPr>
            <sz val="8"/>
            <color indexed="81"/>
            <rFont val="Tahoma"/>
            <family val="2"/>
          </rPr>
          <t xml:space="preserve">
</t>
        </r>
      </text>
    </comment>
    <comment ref="L21" authorId="0" shapeId="0" xr:uid="{AE78C113-45E7-4B23-9FD9-464D80C81598}">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E3BFDBFD-E62B-4CE7-B698-F359DF6DFE4A}">
      <text>
        <r>
          <rPr>
            <b/>
            <sz val="8"/>
            <color indexed="81"/>
            <rFont val="Tahoma"/>
            <family val="2"/>
          </rPr>
          <t>Dollar amount is calculated automatically.</t>
        </r>
        <r>
          <rPr>
            <sz val="8"/>
            <color indexed="81"/>
            <rFont val="Tahoma"/>
            <family val="2"/>
          </rPr>
          <t xml:space="preserve">
</t>
        </r>
      </text>
    </comment>
    <comment ref="L23" authorId="0" shapeId="0" xr:uid="{FBD1AE3F-AA38-420F-B49B-08D2F6686108}">
      <text>
        <r>
          <rPr>
            <b/>
            <sz val="8"/>
            <color indexed="81"/>
            <rFont val="Tahoma"/>
            <family val="2"/>
          </rPr>
          <t>Amount is calculated automatically.</t>
        </r>
        <r>
          <rPr>
            <sz val="8"/>
            <color indexed="81"/>
            <rFont val="Tahoma"/>
            <family val="2"/>
          </rPr>
          <t xml:space="preserve">
</t>
        </r>
      </text>
    </comment>
    <comment ref="L24" authorId="0" shapeId="0" xr:uid="{E7BF3F80-40B9-40F2-A172-F6CEF683E72C}">
      <text>
        <r>
          <rPr>
            <b/>
            <sz val="8"/>
            <color indexed="81"/>
            <rFont val="Tahoma"/>
            <family val="2"/>
          </rPr>
          <t>Amount is calculated automatically.</t>
        </r>
        <r>
          <rPr>
            <sz val="8"/>
            <color indexed="81"/>
            <rFont val="Tahoma"/>
            <family val="2"/>
          </rPr>
          <t xml:space="preserve">
</t>
        </r>
      </text>
    </comment>
    <comment ref="B26" authorId="0" shapeId="0" xr:uid="{7465ACBB-39F6-4259-A20B-323794777766}">
      <text>
        <r>
          <rPr>
            <b/>
            <sz val="8"/>
            <color indexed="81"/>
            <rFont val="Tahoma"/>
            <family val="2"/>
          </rPr>
          <t>Click on box to check.</t>
        </r>
        <r>
          <rPr>
            <sz val="8"/>
            <color indexed="81"/>
            <rFont val="Tahoma"/>
            <family val="2"/>
          </rPr>
          <t xml:space="preserve">
</t>
        </r>
      </text>
    </comment>
    <comment ref="D26" authorId="0" shapeId="0" xr:uid="{8BEE903A-259A-43E1-AF3D-3BB209E2552D}">
      <text>
        <r>
          <rPr>
            <b/>
            <sz val="8"/>
            <color indexed="81"/>
            <rFont val="Tahoma"/>
            <family val="2"/>
          </rPr>
          <t>Click on box to check.</t>
        </r>
        <r>
          <rPr>
            <sz val="8"/>
            <color indexed="81"/>
            <rFont val="Tahoma"/>
            <family val="2"/>
          </rPr>
          <t xml:space="preserve">
</t>
        </r>
      </text>
    </comment>
    <comment ref="L31" authorId="0" shapeId="0" xr:uid="{722875DF-7E9C-4473-87A1-04F4923AE0E2}">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F46B9E74-56AA-465A-83F6-E465B99D6B79}">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3" authorId="0" shapeId="0" xr:uid="{DCD6B3A3-C3FF-4B14-8482-71486ACD314D}">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B2" authorId="0" shapeId="0" xr:uid="{A2D543E5-FB3E-4CF1-897B-CC7E4AF693DA}">
      <text>
        <r>
          <rPr>
            <b/>
            <sz val="8"/>
            <color indexed="81"/>
            <rFont val="Tahoma"/>
            <family val="2"/>
          </rPr>
          <t>Double-click on cell.  Highlight and click on the appropriate contract name from drop down list.</t>
        </r>
        <r>
          <rPr>
            <sz val="8"/>
            <color indexed="81"/>
            <rFont val="Tahoma"/>
            <family val="2"/>
          </rPr>
          <t xml:space="preserve">
</t>
        </r>
      </text>
    </comment>
    <comment ref="N2" authorId="0" shapeId="0" xr:uid="{7AA3FB09-9673-4E28-961C-CBA28A20CF12}">
      <text>
        <r>
          <rPr>
            <b/>
            <sz val="8"/>
            <color indexed="81"/>
            <rFont val="Tahoma"/>
            <family val="2"/>
          </rPr>
          <t>Double-click on cell.  Highlight and click on the appropriate expenditure code from drop down list.</t>
        </r>
        <r>
          <rPr>
            <sz val="8"/>
            <color indexed="81"/>
            <rFont val="Tahoma"/>
            <family val="2"/>
          </rPr>
          <t xml:space="preserve">
</t>
        </r>
      </text>
    </comment>
    <comment ref="C4" authorId="0" shapeId="0" xr:uid="{D8AA4AA8-1EF0-4957-B336-B62F7346C7DB}">
      <text>
        <r>
          <rPr>
            <b/>
            <sz val="8"/>
            <color indexed="81"/>
            <rFont val="Tahoma"/>
            <family val="2"/>
          </rPr>
          <t>Enter name of Contractor.</t>
        </r>
        <r>
          <rPr>
            <sz val="8"/>
            <color indexed="81"/>
            <rFont val="Tahoma"/>
            <family val="2"/>
          </rPr>
          <t xml:space="preserve">
</t>
        </r>
      </text>
    </comment>
    <comment ref="L4" authorId="0" shapeId="0" xr:uid="{370ECA7D-1EA4-49CF-81E9-3EDEF102CDB9}">
      <text>
        <r>
          <rPr>
            <b/>
            <sz val="8"/>
            <color indexed="81"/>
            <rFont val="Tahoma"/>
            <family val="2"/>
          </rPr>
          <t>Enter date numerically in mo./day/yr. format.</t>
        </r>
        <r>
          <rPr>
            <sz val="8"/>
            <color indexed="81"/>
            <rFont val="Tahoma"/>
            <family val="2"/>
          </rPr>
          <t xml:space="preserve">
</t>
        </r>
      </text>
    </comment>
    <comment ref="A6" authorId="0" shapeId="0" xr:uid="{6FB260A4-9C62-4C90-A0FC-61A98ACC178D}">
      <text>
        <r>
          <rPr>
            <b/>
            <sz val="8"/>
            <color indexed="81"/>
            <rFont val="Tahoma"/>
            <family val="2"/>
          </rPr>
          <t>Enter amount of change order deduction below.</t>
        </r>
        <r>
          <rPr>
            <sz val="8"/>
            <color indexed="81"/>
            <rFont val="Tahoma"/>
            <family val="2"/>
          </rPr>
          <t xml:space="preserve">
</t>
        </r>
      </text>
    </comment>
    <comment ref="C6" authorId="0" shapeId="0" xr:uid="{BE86D3FF-4C1C-44DF-9E3A-57CD63EEDEF2}">
      <text>
        <r>
          <rPr>
            <b/>
            <sz val="8"/>
            <color indexed="81"/>
            <rFont val="Tahoma"/>
            <family val="2"/>
          </rPr>
          <t>Enter change order number below.</t>
        </r>
        <r>
          <rPr>
            <sz val="8"/>
            <color indexed="81"/>
            <rFont val="Tahoma"/>
            <family val="2"/>
          </rPr>
          <t xml:space="preserve">
</t>
        </r>
      </text>
    </comment>
    <comment ref="G6" authorId="0" shapeId="0" xr:uid="{61C2DC9F-8038-4CF5-B95D-3D80C41884B3}">
      <text>
        <r>
          <rPr>
            <b/>
            <sz val="8"/>
            <color indexed="81"/>
            <rFont val="Tahoma"/>
            <family val="2"/>
          </rPr>
          <t>Enter SED approval date below.</t>
        </r>
        <r>
          <rPr>
            <sz val="8"/>
            <color indexed="81"/>
            <rFont val="Tahoma"/>
            <family val="2"/>
          </rPr>
          <t xml:space="preserve">
</t>
        </r>
      </text>
    </comment>
    <comment ref="H6" authorId="0" shapeId="0" xr:uid="{2F1B5EE8-B616-476F-BD14-DF14B53B54A4}">
      <text>
        <r>
          <rPr>
            <b/>
            <sz val="8"/>
            <color indexed="81"/>
            <rFont val="Tahoma"/>
            <family val="2"/>
          </rPr>
          <t>Enter description of change order below.
Do not enter more than two lines of text per cell. If more than two lines are necessary for a specific change order description, continue in next cell below.</t>
        </r>
        <r>
          <rPr>
            <sz val="8"/>
            <color indexed="81"/>
            <rFont val="Tahoma"/>
            <family val="2"/>
          </rPr>
          <t xml:space="preserve">
</t>
        </r>
      </text>
    </comment>
    <comment ref="N6" authorId="0" shapeId="0" xr:uid="{20B52184-A709-4518-8EBA-48A993CE9E59}">
      <text>
        <r>
          <rPr>
            <b/>
            <sz val="8"/>
            <color indexed="81"/>
            <rFont val="Tahoma"/>
            <family val="2"/>
          </rPr>
          <t>Enter amount of change order 
addition below.</t>
        </r>
      </text>
    </comment>
    <comment ref="A21" authorId="0" shapeId="0" xr:uid="{D08BC50F-B7E9-4B98-9CF3-3409C438A4DF}">
      <text>
        <r>
          <rPr>
            <b/>
            <sz val="8"/>
            <color indexed="81"/>
            <rFont val="Tahoma"/>
            <family val="2"/>
          </rPr>
          <t>Amount is calculated automatically.</t>
        </r>
        <r>
          <rPr>
            <sz val="8"/>
            <color indexed="81"/>
            <rFont val="Tahoma"/>
            <family val="2"/>
          </rPr>
          <t xml:space="preserve">
</t>
        </r>
      </text>
    </comment>
    <comment ref="L21" authorId="0" shapeId="0" xr:uid="{A9A4669C-8E75-4D11-9620-0C3487C66EDF}">
      <text>
        <r>
          <rPr>
            <b/>
            <sz val="8"/>
            <color indexed="81"/>
            <rFont val="Tahoma"/>
            <family val="2"/>
          </rPr>
          <t>Enter amount of original contract.</t>
        </r>
        <r>
          <rPr>
            <sz val="8"/>
            <color indexed="81"/>
            <rFont val="Tahoma"/>
            <family val="2"/>
          </rPr>
          <t xml:space="preserve">
</t>
        </r>
        <r>
          <rPr>
            <b/>
            <sz val="8"/>
            <color indexed="81"/>
            <rFont val="Tahoma"/>
            <family val="2"/>
          </rPr>
          <t>It is not necessary to add commas or a dollar sign.</t>
        </r>
      </text>
    </comment>
    <comment ref="N21" authorId="0" shapeId="0" xr:uid="{E139D5F1-1C3D-4682-89F9-5506F1720C81}">
      <text>
        <r>
          <rPr>
            <b/>
            <sz val="8"/>
            <color indexed="81"/>
            <rFont val="Tahoma"/>
            <family val="2"/>
          </rPr>
          <t>Dollar amount is calculated automatically.</t>
        </r>
        <r>
          <rPr>
            <sz val="8"/>
            <color indexed="81"/>
            <rFont val="Tahoma"/>
            <family val="2"/>
          </rPr>
          <t xml:space="preserve">
</t>
        </r>
      </text>
    </comment>
    <comment ref="L23" authorId="0" shapeId="0" xr:uid="{6367A055-1EE5-474F-AD59-B6DC1CF40607}">
      <text>
        <r>
          <rPr>
            <b/>
            <sz val="8"/>
            <color indexed="81"/>
            <rFont val="Tahoma"/>
            <family val="2"/>
          </rPr>
          <t>Amount is calculated automatically.</t>
        </r>
        <r>
          <rPr>
            <sz val="8"/>
            <color indexed="81"/>
            <rFont val="Tahoma"/>
            <family val="2"/>
          </rPr>
          <t xml:space="preserve">
</t>
        </r>
      </text>
    </comment>
    <comment ref="L24" authorId="0" shapeId="0" xr:uid="{4B8F510D-369C-442D-92E0-D807D45CDB36}">
      <text>
        <r>
          <rPr>
            <b/>
            <sz val="8"/>
            <color indexed="81"/>
            <rFont val="Tahoma"/>
            <family val="2"/>
          </rPr>
          <t>Amount is calculated automatically.</t>
        </r>
        <r>
          <rPr>
            <sz val="8"/>
            <color indexed="81"/>
            <rFont val="Tahoma"/>
            <family val="2"/>
          </rPr>
          <t xml:space="preserve">
</t>
        </r>
      </text>
    </comment>
    <comment ref="B26" authorId="0" shapeId="0" xr:uid="{05428A32-5746-4C0F-9981-AD0D4E3C3D1D}">
      <text>
        <r>
          <rPr>
            <b/>
            <sz val="8"/>
            <color indexed="81"/>
            <rFont val="Tahoma"/>
            <family val="2"/>
          </rPr>
          <t>Click on box to check.</t>
        </r>
        <r>
          <rPr>
            <sz val="8"/>
            <color indexed="81"/>
            <rFont val="Tahoma"/>
            <family val="2"/>
          </rPr>
          <t xml:space="preserve">
</t>
        </r>
      </text>
    </comment>
    <comment ref="D26" authorId="0" shapeId="0" xr:uid="{3993E01D-602B-4B84-84F0-106D465E1223}">
      <text>
        <r>
          <rPr>
            <b/>
            <sz val="8"/>
            <color indexed="81"/>
            <rFont val="Tahoma"/>
            <family val="2"/>
          </rPr>
          <t>Click on box to check.</t>
        </r>
        <r>
          <rPr>
            <sz val="8"/>
            <color indexed="81"/>
            <rFont val="Tahoma"/>
            <family val="2"/>
          </rPr>
          <t xml:space="preserve">
</t>
        </r>
      </text>
    </comment>
    <comment ref="L31" authorId="0" shapeId="0" xr:uid="{2AD7C70A-6452-40CD-B1E1-3FDCF2A2CCE0}">
      <text>
        <r>
          <rPr>
            <b/>
            <sz val="8"/>
            <color indexed="81"/>
            <rFont val="Tahoma"/>
            <family val="2"/>
          </rPr>
          <t xml:space="preserve">Enter the portion of the grand total above </t>
        </r>
        <r>
          <rPr>
            <sz val="8"/>
            <color indexed="81"/>
            <rFont val="Tahoma"/>
            <family val="2"/>
          </rPr>
          <t xml:space="preserve">
</t>
        </r>
        <r>
          <rPr>
            <b/>
            <sz val="8"/>
            <color indexed="81"/>
            <rFont val="Tahoma"/>
            <family val="2"/>
          </rPr>
          <t>allocated to additions. It is not necessary to add commas or a dollar sign.</t>
        </r>
      </text>
    </comment>
    <comment ref="L32" authorId="0" shapeId="0" xr:uid="{A0A79955-A7EA-4304-8877-65BDA2A2D1BD}">
      <text>
        <r>
          <rPr>
            <b/>
            <sz val="8"/>
            <color indexed="81"/>
            <rFont val="Tahoma"/>
            <family val="2"/>
          </rPr>
          <t xml:space="preserve">Amount of alterations is calculated automatically. Grand total above is allocated in full to alterations unless an amount is entered in the additions line above.  </t>
        </r>
        <r>
          <rPr>
            <sz val="8"/>
            <color indexed="81"/>
            <rFont val="Tahoma"/>
            <family val="2"/>
          </rPr>
          <t xml:space="preserve">
</t>
        </r>
      </text>
    </comment>
    <comment ref="C34" authorId="0" shapeId="0" xr:uid="{35126E19-975F-476B-A111-ED30FFB50130}">
      <text>
        <r>
          <rPr>
            <b/>
            <sz val="8"/>
            <color indexed="81"/>
            <rFont val="Tahoma"/>
            <family val="2"/>
          </rPr>
          <t xml:space="preserve">All expenditures are automatically recorded on "Summary of Expenditures (pg. 22)".
</t>
        </r>
        <r>
          <rPr>
            <sz val="8"/>
            <color indexed="81"/>
            <rFont val="Tahoma"/>
            <family val="2"/>
          </rPr>
          <t xml:space="preserve">
</t>
        </r>
      </text>
    </comment>
  </commentList>
</comments>
</file>

<file path=xl/sharedStrings.xml><?xml version="1.0" encoding="utf-8"?>
<sst xmlns="http://schemas.openxmlformats.org/spreadsheetml/2006/main" count="2617" uniqueCount="705">
  <si>
    <t>(name)</t>
  </si>
  <si>
    <t>Architect</t>
  </si>
  <si>
    <t>Engineer</t>
  </si>
  <si>
    <t>In the case of the project having a Construction Manager, the Construction Manager</t>
  </si>
  <si>
    <t>If none of the above are applicable, click here</t>
  </si>
  <si>
    <t xml:space="preserve">Instructions </t>
  </si>
  <si>
    <t>(concluded)</t>
  </si>
  <si>
    <t>manufactured casework</t>
  </si>
  <si>
    <t xml:space="preserve">art work  </t>
  </si>
  <si>
    <t>library furnishings</t>
  </si>
  <si>
    <t>art equipment</t>
  </si>
  <si>
    <t xml:space="preserve">9. </t>
  </si>
  <si>
    <t>special meeting (vote) costs</t>
  </si>
  <si>
    <t>realtor's fees</t>
  </si>
  <si>
    <t>moving costs</t>
  </si>
  <si>
    <t xml:space="preserve">appraisals </t>
  </si>
  <si>
    <t>printing bonds</t>
  </si>
  <si>
    <t xml:space="preserve">board travel </t>
  </si>
  <si>
    <t>printing costs</t>
  </si>
  <si>
    <t>general administration</t>
  </si>
  <si>
    <t>water/sewer fees</t>
  </si>
  <si>
    <t>bank fees</t>
  </si>
  <si>
    <t xml:space="preserve">      Specific instructions for completing the form are incorporated on the form.  Be sure to include required documentation of all funding increases.</t>
  </si>
  <si>
    <t xml:space="preserve">      If the project is a new building or addition, enter the expenditure in column A; and for alteration/reconstruction work enter the expenditure in column B.</t>
  </si>
  <si>
    <t xml:space="preserve">      If the project is a new building or addition, enter the revenue source in column A; and for alteration/reconstruction work enter the revenue source in column B.</t>
  </si>
  <si>
    <t>window treatment</t>
  </si>
  <si>
    <t xml:space="preserve">laundry equip.-commercial </t>
  </si>
  <si>
    <t>vending equipment</t>
  </si>
  <si>
    <t>laboratory equipment</t>
  </si>
  <si>
    <t>Read all of the instructions carefully -- they begin on page 2 -- and review the coded expenditure schedule before attempting to complete the FINAL COST REPORT. If there are questions, or if further explanation or clarification is needed, contact the Office of Facilities Planning.</t>
  </si>
  <si>
    <t xml:space="preserve">      Each separate capital construction project for which the Commissioner has issued an approval requires its own separate FCR.  In those cases where more than one building is included in the construction contracts, financial information must be derived for each individual building, and a separate FCR must be submitted for each individual building.</t>
  </si>
  <si>
    <t xml:space="preserve">      Read all of the instructions carefully and review the codified expenditure schedules before attempting to complete the FCR.  If there are any questions, or if further explanation or clarification is needed, contact the Office of Facilities Planning.  It is far better to ask in advance, rather than to submit an erroneous report which cannot be accepted and which must be returned for correction.</t>
  </si>
  <si>
    <t xml:space="preserve">theatre and stage equipment        </t>
  </si>
  <si>
    <t>telescoping bleachers</t>
  </si>
  <si>
    <t xml:space="preserve">industrial &amp; process equip. </t>
  </si>
  <si>
    <t xml:space="preserve"> seating  --  multiple</t>
  </si>
  <si>
    <t>grounds equipment</t>
  </si>
  <si>
    <t xml:space="preserve">science equipment        </t>
  </si>
  <si>
    <t>furniture and accessories</t>
  </si>
  <si>
    <t xml:space="preserve">rugs and mats </t>
  </si>
  <si>
    <t xml:space="preserve">food service equipment </t>
  </si>
  <si>
    <t>residential-type equipment</t>
  </si>
  <si>
    <t xml:space="preserve">darkroom equipment </t>
  </si>
  <si>
    <t xml:space="preserve">planetarium equipment  </t>
  </si>
  <si>
    <t>classroom furnishings</t>
  </si>
  <si>
    <t>office furnishings/equipment</t>
  </si>
  <si>
    <t>auditorium seating</t>
  </si>
  <si>
    <t>observatory equipment</t>
  </si>
  <si>
    <t xml:space="preserve">music equipment    </t>
  </si>
  <si>
    <t>athletic &amp; rec.</t>
  </si>
  <si>
    <t xml:space="preserve">Furniture and Equipment (continued)          </t>
  </si>
  <si>
    <t>COSTS OF CONSTRUCTION BY CONTRACT</t>
  </si>
  <si>
    <t>Name of Contractor</t>
  </si>
  <si>
    <t>Modification(s) of Original Contract by Change Order(s)</t>
  </si>
  <si>
    <t>Amount of Deduction</t>
  </si>
  <si>
    <t>Change Order Number</t>
  </si>
  <si>
    <t>Description of Change Order</t>
  </si>
  <si>
    <t>Amount of Addition</t>
  </si>
  <si>
    <t>Total Deduction</t>
  </si>
  <si>
    <t>Total Addition</t>
  </si>
  <si>
    <t>If no, do not submit until the contract is complete, all expenditures have been paid and the construction account has been closed.</t>
  </si>
  <si>
    <t>(a)</t>
  </si>
  <si>
    <t>(b)</t>
  </si>
  <si>
    <t>Date Contract                                                             Signed</t>
  </si>
  <si>
    <t>Report expenditures separately for:</t>
  </si>
  <si>
    <t>Additions</t>
  </si>
  <si>
    <t>Alterations</t>
  </si>
  <si>
    <t>To Whom Paid</t>
  </si>
  <si>
    <t>a.</t>
  </si>
  <si>
    <t>b.</t>
  </si>
  <si>
    <t>Water Service</t>
  </si>
  <si>
    <t>Electric Service</t>
  </si>
  <si>
    <t>Gas Service</t>
  </si>
  <si>
    <t>Sanitary Service</t>
  </si>
  <si>
    <t>New/Addition</t>
  </si>
  <si>
    <t>NONCONTRACT COSTS OF CONSTRUCTION</t>
  </si>
  <si>
    <t>Item Number</t>
  </si>
  <si>
    <t>Purpose</t>
  </si>
  <si>
    <t>Code</t>
  </si>
  <si>
    <t>(continued)</t>
  </si>
  <si>
    <t>INCIDENTAL COSTS</t>
  </si>
  <si>
    <t>Expenditure Code .200</t>
  </si>
  <si>
    <t>Furniture and Equipment</t>
  </si>
  <si>
    <t>Exp.  Code</t>
  </si>
  <si>
    <t>Exp.    Code</t>
  </si>
  <si>
    <t>TOTAL THIS PAGE</t>
  </si>
  <si>
    <t>.200</t>
  </si>
  <si>
    <t>Name of District</t>
  </si>
  <si>
    <t>County of District</t>
  </si>
  <si>
    <t>Name of Building</t>
  </si>
  <si>
    <t>Facilities Planning Project Control Number</t>
  </si>
  <si>
    <t>District Beds Code</t>
  </si>
  <si>
    <t>Facility Code</t>
  </si>
  <si>
    <t>Project No.</t>
  </si>
  <si>
    <t>Review Number</t>
  </si>
  <si>
    <t>Approval Date</t>
  </si>
  <si>
    <t>(Please Print)</t>
  </si>
  <si>
    <t>Date</t>
  </si>
  <si>
    <t>1.</t>
  </si>
  <si>
    <t>2.</t>
  </si>
  <si>
    <t>3.</t>
  </si>
  <si>
    <t>4.</t>
  </si>
  <si>
    <t>SED                   Approval Date</t>
  </si>
  <si>
    <t>7.</t>
  </si>
  <si>
    <t>5.</t>
  </si>
  <si>
    <t>6.</t>
  </si>
  <si>
    <t>10.</t>
  </si>
  <si>
    <t>9.</t>
  </si>
  <si>
    <t>8.</t>
  </si>
  <si>
    <t>11.</t>
  </si>
  <si>
    <t>12.</t>
  </si>
  <si>
    <t>17.</t>
  </si>
  <si>
    <t>18.</t>
  </si>
  <si>
    <t>13.</t>
  </si>
  <si>
    <t>14.</t>
  </si>
  <si>
    <t>15.</t>
  </si>
  <si>
    <t>16.</t>
  </si>
  <si>
    <t>19.</t>
  </si>
  <si>
    <t>20.</t>
  </si>
  <si>
    <t>Noncontract Costs of Construction</t>
  </si>
  <si>
    <t>Incidental Costs</t>
  </si>
  <si>
    <t>Include costs for supervision, watchman, etc.</t>
  </si>
  <si>
    <t>library collection</t>
  </si>
  <si>
    <t>Final Revenue Sources</t>
  </si>
  <si>
    <t>Include costs for school attorney, bond counsel, rights of way, litigation, etc.</t>
  </si>
  <si>
    <t>Include costs for such as the following:</t>
  </si>
  <si>
    <t>Summary of Expenditures</t>
  </si>
  <si>
    <t>Include also, costs for performance and payment bonds which are not already included in the construction contracts.</t>
  </si>
  <si>
    <t>Request for Revision</t>
  </si>
  <si>
    <t>Include costs for site purchase, options, site preparation not included in .297 below.</t>
  </si>
  <si>
    <t>Include costs for grading, landscaping, athletic fields and roads, parking lots and sidewalks, etc. which are not already included in the construction contracts.</t>
  </si>
  <si>
    <t>Include costs for such as the following which are not already included in the construction contract:</t>
  </si>
  <si>
    <t>General</t>
  </si>
  <si>
    <t>Classification of Expenses</t>
  </si>
  <si>
    <t>Costs of Construction by Contract</t>
  </si>
  <si>
    <t>Separate Report</t>
  </si>
  <si>
    <t>Questions</t>
  </si>
  <si>
    <t>Additional Copies</t>
  </si>
  <si>
    <t>Object of Expenditure</t>
  </si>
  <si>
    <t xml:space="preserve">      In like manner, any necessary additional copies of various expenditure schedules must be duplicated locally.</t>
  </si>
  <si>
    <t xml:space="preserve">      On an expenditure schedule, the contract and each change order modifying that contract shall be reported (provide additional sheets as necessary, and number 1 of 2, 2 of 2, etc., as the case may be).  Enter at "a" the amount of the contract which was originally signed and then enter separately the amount of each change order which modified the original amount.  Limit the description of the change order to 3 or 4, or so, words.  Record the amount of a deduction in the left column, and the amount of an addition in the right column.  Enter the net difference of deductions and additions; i.e., the change in contract, at "b".  The "grand total" equals the original contract, "a", plus or minus the change in contract, "b".  If there are more than 13 change orders, use additional sheets, numbered 1 of 2, 2 of 2, etc. as the case may be.  Total the deduction and addition columns on the first page and carry the subtotal forward to the first line on the next page.</t>
  </si>
  <si>
    <t>The above referenced Final Cost Report cannot be processed unless all information below has been submitted. Check the appropriate box for each exhibit which is included. Note that only complete submissions will be reviewed.</t>
  </si>
  <si>
    <r>
      <t xml:space="preserve">For a </t>
    </r>
    <r>
      <rPr>
        <u/>
        <sz val="12"/>
        <rFont val="Arial"/>
        <family val="2"/>
      </rPr>
      <t>non-city</t>
    </r>
    <r>
      <rPr>
        <sz val="12"/>
        <rFont val="Arial"/>
        <family val="2"/>
      </rPr>
      <t xml:space="preserve"> school district, a copy of the actual language of the resolution which was placed before the voters at a special referendum; or a copy of the Popular Budget, and a copy of the SBM-1, if the approval occurred at the annual meeting.</t>
    </r>
  </si>
  <si>
    <t xml:space="preserve">      In every instance where the contract is for both an addition and some alteration/reconstruction work in an existing building, then the amounts allocated for the addition and for the alteration work shall be reported separately at the bottom of the page.</t>
  </si>
  <si>
    <t xml:space="preserve">      All expenditures incurred in connection with the project must be classified into one of the codified expenditure categories and, most important, must be reported on the appropriate expenditure schedule.  For each item reported, provide all of the information requested and in the same form as requested.  Do not attempt to report or group items in any other form.</t>
  </si>
  <si>
    <t xml:space="preserve">Building--purchase of     </t>
  </si>
  <si>
    <t>.292</t>
  </si>
  <si>
    <t>.293</t>
  </si>
  <si>
    <t>.294</t>
  </si>
  <si>
    <t>.295</t>
  </si>
  <si>
    <t>.296</t>
  </si>
  <si>
    <t>.298</t>
  </si>
  <si>
    <t>.201</t>
  </si>
  <si>
    <t>.240</t>
  </si>
  <si>
    <t>.243</t>
  </si>
  <si>
    <t>.244</t>
  </si>
  <si>
    <t>.245</t>
  </si>
  <si>
    <t>.246</t>
  </si>
  <si>
    <t>.291</t>
  </si>
  <si>
    <t>.297</t>
  </si>
  <si>
    <t>--</t>
  </si>
  <si>
    <t>General Construction</t>
  </si>
  <si>
    <t>Heating and Ventilating</t>
  </si>
  <si>
    <t>Plumbing</t>
  </si>
  <si>
    <t>Electric</t>
  </si>
  <si>
    <t>Utility and Service Systems</t>
  </si>
  <si>
    <t>Other Contracts</t>
  </si>
  <si>
    <t>Superintendent of Const.</t>
  </si>
  <si>
    <t>Administrative Expense</t>
  </si>
  <si>
    <t>Insurance</t>
  </si>
  <si>
    <t>Legal Services</t>
  </si>
  <si>
    <t>Architect's Fees</t>
  </si>
  <si>
    <r>
      <t>THE STATE EDUCATION DEPARTMENT</t>
    </r>
    <r>
      <rPr>
        <sz val="10"/>
        <rFont val="Arial"/>
        <family val="2"/>
      </rPr>
      <t xml:space="preserve"> / THE UNIVERSITY OF THE STATE OF NEW YORK</t>
    </r>
  </si>
  <si>
    <t>Office of Facilities Planning, 89 Washington Avenue, Room 1060 Education Building Annex, Albany, NY 12234</t>
  </si>
  <si>
    <t>Tel. (518) 474-3906</t>
  </si>
  <si>
    <t>Survey and Engineering</t>
  </si>
  <si>
    <t>Land  --  purchase of</t>
  </si>
  <si>
    <t xml:space="preserve"> Every remaining expenditure (i.e., any expenditure not classified in one of the expenditure schedules above) shall be classified into one of the following incidental categories and reported in the appropriate expenditure schedule.  Note that these categories are essentially the same as submitted to the Bureau on the Application for Examination and Approval of Final Plans and Specifications, form EFP-F.</t>
  </si>
  <si>
    <t>Expenditure Code .240</t>
  </si>
  <si>
    <t>Expenditure Code .243, .291, .297</t>
  </si>
  <si>
    <t>c.</t>
  </si>
  <si>
    <t>TOTAL</t>
  </si>
  <si>
    <t>Exp. Code</t>
  </si>
  <si>
    <t>Site Purchase</t>
  </si>
  <si>
    <t>Site Improvements/Development</t>
  </si>
  <si>
    <t>d.</t>
  </si>
  <si>
    <t>e.</t>
  </si>
  <si>
    <t>f.</t>
  </si>
  <si>
    <t>21.</t>
  </si>
  <si>
    <t>22.</t>
  </si>
  <si>
    <t>23.</t>
  </si>
  <si>
    <t>24.</t>
  </si>
  <si>
    <t>25.</t>
  </si>
  <si>
    <t>26.</t>
  </si>
  <si>
    <t>27.</t>
  </si>
  <si>
    <t>28.</t>
  </si>
  <si>
    <t>29.</t>
  </si>
  <si>
    <t>30.</t>
  </si>
  <si>
    <t>Expenditure Code .245, .246, .201, .244</t>
  </si>
  <si>
    <t>Name</t>
  </si>
  <si>
    <t>Total</t>
  </si>
  <si>
    <t>Survey and Engineering Services</t>
  </si>
  <si>
    <t>Superintendent of Construction/Clerk of the Works</t>
  </si>
  <si>
    <t>SOURCE OF FUNDS</t>
  </si>
  <si>
    <t>FINAL REVENUE SOURCES</t>
  </si>
  <si>
    <t>H</t>
  </si>
  <si>
    <t xml:space="preserve">5710 Serial Bonds </t>
  </si>
  <si>
    <t>5720 Statutory Bonds</t>
  </si>
  <si>
    <t>Signature of Superintendent of Schools.</t>
  </si>
  <si>
    <t>5730 Bond Anticipation Notes</t>
  </si>
  <si>
    <t>TOTAL OBLIGATIONS</t>
  </si>
  <si>
    <t>INTERFUND TRANSFER</t>
  </si>
  <si>
    <t>g.</t>
  </si>
  <si>
    <t>h.</t>
  </si>
  <si>
    <t>HR</t>
  </si>
  <si>
    <t>TOTAL INTERFUND TRANSFERS</t>
  </si>
  <si>
    <t>CATEGORICAL STATE AID</t>
  </si>
  <si>
    <t>i.</t>
  </si>
  <si>
    <t>j.</t>
  </si>
  <si>
    <t>k.</t>
  </si>
  <si>
    <t>TOTAL CATEGORICAL STATE AID</t>
  </si>
  <si>
    <t>Other (Specify)</t>
  </si>
  <si>
    <t>3295 ETV</t>
  </si>
  <si>
    <t>l.</t>
  </si>
  <si>
    <t>m.</t>
  </si>
  <si>
    <t>n.</t>
  </si>
  <si>
    <t>o.</t>
  </si>
  <si>
    <t>FEDERAL SOURCES</t>
  </si>
  <si>
    <t>TOTAL FEDERAL SOURCES</t>
  </si>
  <si>
    <t>4287 Vocational Education</t>
  </si>
  <si>
    <t>4291 Federally Affected Areas</t>
  </si>
  <si>
    <t>INSURANCE RECOVERIES</t>
  </si>
  <si>
    <t>2680 TOTAL INSURANCE RECOVERIES</t>
  </si>
  <si>
    <t>p.</t>
  </si>
  <si>
    <t>OTHER SOURCES</t>
  </si>
  <si>
    <t>q.</t>
  </si>
  <si>
    <t>r.</t>
  </si>
  <si>
    <t>s.</t>
  </si>
  <si>
    <t>t.</t>
  </si>
  <si>
    <t>2675 Gifts and Donations</t>
  </si>
  <si>
    <t>2770 Miscellaneous</t>
  </si>
  <si>
    <t>TOTAL OTHER SOURCES</t>
  </si>
  <si>
    <t>u.</t>
  </si>
  <si>
    <t>TOTAL ALL REVENUES</t>
  </si>
  <si>
    <t>v.</t>
  </si>
  <si>
    <t>GRAND TOTAL COLUMNS (A) AND (B)</t>
  </si>
  <si>
    <t>5740 Capital Notes</t>
  </si>
  <si>
    <t>5031 General Fund to Capital Fund</t>
  </si>
  <si>
    <t>5031 Capital Reserve Fund to Capital Fund</t>
  </si>
  <si>
    <t>Date General Contract Signed:</t>
  </si>
  <si>
    <t>Column A</t>
  </si>
  <si>
    <t>Column B</t>
  </si>
  <si>
    <t>New Building or       Addition(s)</t>
  </si>
  <si>
    <t>SUMMARY OF EXPENDITURES</t>
  </si>
  <si>
    <t>TOTAL BUILDING &amp;</t>
  </si>
  <si>
    <t>CONSTRUCTION APPROPRIATION</t>
  </si>
  <si>
    <t>Buildings (purchase of)</t>
  </si>
  <si>
    <t>CONSTRUCTION COSTS</t>
  </si>
  <si>
    <t>OBJECTS OF EXPENSE</t>
  </si>
  <si>
    <t>TOTAL INCIDENTAL COSTS APPROPRIATION</t>
  </si>
  <si>
    <t>TOTAL CONSTRUCTION AND</t>
  </si>
  <si>
    <t>.270</t>
  </si>
  <si>
    <t>FOR SED USE ONLY</t>
  </si>
  <si>
    <t>Grades Housed</t>
  </si>
  <si>
    <t>Capacity</t>
  </si>
  <si>
    <t>Approved Building Costs</t>
  </si>
  <si>
    <t>Approved Incidental Costs</t>
  </si>
  <si>
    <t>TOTAL COSTS</t>
  </si>
  <si>
    <t>Approved By:</t>
  </si>
  <si>
    <t>Date:</t>
  </si>
  <si>
    <t>Superintendent of Construction</t>
  </si>
  <si>
    <t>Contractual Expense</t>
  </si>
  <si>
    <t>Land (purchase of)</t>
  </si>
  <si>
    <t>Site Improvements</t>
  </si>
  <si>
    <t>Actual Expenditures</t>
  </si>
  <si>
    <t>31.</t>
  </si>
  <si>
    <t>32.</t>
  </si>
  <si>
    <t>33.</t>
  </si>
  <si>
    <t>34.</t>
  </si>
  <si>
    <t>35.</t>
  </si>
  <si>
    <t>36.</t>
  </si>
  <si>
    <t>37.</t>
  </si>
  <si>
    <t>38.</t>
  </si>
  <si>
    <t>39.</t>
  </si>
  <si>
    <t>40.</t>
  </si>
  <si>
    <t>41.</t>
  </si>
  <si>
    <t>42.</t>
  </si>
  <si>
    <t>43.</t>
  </si>
  <si>
    <t>44.</t>
  </si>
  <si>
    <t>45.</t>
  </si>
  <si>
    <t>46.</t>
  </si>
  <si>
    <t>47.</t>
  </si>
  <si>
    <t>48.</t>
  </si>
  <si>
    <t>49.</t>
  </si>
  <si>
    <t>50.</t>
  </si>
  <si>
    <t>instruct. computers/software</t>
  </si>
  <si>
    <t>This did not exceed the approved financing.</t>
  </si>
  <si>
    <t>(date)</t>
  </si>
  <si>
    <t>.</t>
  </si>
  <si>
    <t>This exceeded the approved financing by</t>
  </si>
  <si>
    <t>Form FP-F1 was previously submitted on</t>
  </si>
  <si>
    <t>I</t>
  </si>
  <si>
    <t>,</t>
  </si>
  <si>
    <t>Architect's commission and expenses</t>
  </si>
  <si>
    <t>Administrative Costs/Contractual Expenses</t>
  </si>
  <si>
    <t>audio/visual equipment</t>
  </si>
  <si>
    <t>Alteration/        Reconstruction</t>
  </si>
  <si>
    <t xml:space="preserve"> </t>
  </si>
  <si>
    <t>Expenditure Code --</t>
  </si>
  <si>
    <t>no.</t>
  </si>
  <si>
    <t xml:space="preserve">Has contract been completed and all expenditures </t>
  </si>
  <si>
    <t>been paid?</t>
  </si>
  <si>
    <t>yes</t>
  </si>
  <si>
    <t>e)</t>
  </si>
  <si>
    <t>any EXCEL amounts applicable to this project are final and have been fully disbursed by DASNY;</t>
  </si>
  <si>
    <t>the district has all construction and financial documentation related to this project on file and available for submission to the State Education Department or Office of the State Comptroller upon request; and</t>
  </si>
  <si>
    <t>the Final Date of Substantial Completion is</t>
  </si>
  <si>
    <t>Grand total - (a) plus or minus (b)…..…</t>
  </si>
  <si>
    <t>Record here the difference between the total deductions and total additions..…</t>
  </si>
  <si>
    <t>LEGEND</t>
  </si>
  <si>
    <t>Hold Cursor over cell to view instructions or comments.</t>
  </si>
  <si>
    <t>Enter text, or numerical values into cell.</t>
  </si>
  <si>
    <t>Contract --</t>
  </si>
  <si>
    <t xml:space="preserve">4. </t>
  </si>
  <si>
    <t>Name of District :</t>
  </si>
  <si>
    <t>County of District:</t>
  </si>
  <si>
    <t>Name of Building:</t>
  </si>
  <si>
    <t>Project Control Number</t>
  </si>
  <si>
    <t>[date] that work</t>
  </si>
  <si>
    <t xml:space="preserve">performed on this project, except portions thereof designated below, has been reviewed and found to be substantially </t>
  </si>
  <si>
    <t>Signature</t>
  </si>
  <si>
    <t>Firm</t>
  </si>
  <si>
    <t>Address</t>
  </si>
  <si>
    <t>Phone</t>
  </si>
  <si>
    <t>[Architect] [Engineer]</t>
  </si>
  <si>
    <t>Use space below to designate specific portions which are NOT included in the certification. Submit subsequent certification when these portions are substantially complete.</t>
  </si>
  <si>
    <t xml:space="preserve">    I, the undersigned [Architect] [Engineer] certify on the basis of an inspection</t>
  </si>
  <si>
    <t>Seal of Architect or Engineer</t>
  </si>
  <si>
    <t>A.</t>
  </si>
  <si>
    <t>Two copies of this form, properly executed, shall be submitted to the Bureau of Facilities Planning when the total of approved sources of funds must be increased to be equal to, or greater than, expenditures for the project.</t>
  </si>
  <si>
    <t>B.</t>
  </si>
  <si>
    <t>1)</t>
  </si>
  <si>
    <t>2)</t>
  </si>
  <si>
    <t xml:space="preserve">and the Final Certification of </t>
  </si>
  <si>
    <t>Substantial Completion Form has been submitted to the State Education Department.</t>
  </si>
  <si>
    <t>The total project costs cannot legally exceed the approved authorization.  Any additional funds required must be properly authorized by the voters of a non-city district or the board of education of a city district.</t>
  </si>
  <si>
    <t>C.</t>
  </si>
  <si>
    <t xml:space="preserve">1) </t>
  </si>
  <si>
    <t>D.</t>
  </si>
  <si>
    <t>Enter the 27-digit number which appears as item #4 on form SA-4.</t>
  </si>
  <si>
    <t>Record the amounts on lines #1 - #12 exactly as they appear on the SA-4.</t>
  </si>
  <si>
    <t>If there is any change in the method(s) or amount(s) of financing as reported on form SA-4 (See A, above).</t>
  </si>
  <si>
    <t>b)</t>
  </si>
  <si>
    <t>a)</t>
  </si>
  <si>
    <t>District BEDS Code</t>
  </si>
  <si>
    <t>Project Control Number:</t>
  </si>
  <si>
    <t>Bonds</t>
  </si>
  <si>
    <t>Other</t>
  </si>
  <si>
    <t>METHOD OF FINANCING</t>
  </si>
  <si>
    <t>COLUMN A</t>
  </si>
  <si>
    <t>COLUMN C</t>
  </si>
  <si>
    <t>COLUMN B</t>
  </si>
  <si>
    <t>PROJECT COSTS</t>
  </si>
  <si>
    <t>Phone number</t>
  </si>
  <si>
    <t>Signature of President, Board of Education</t>
  </si>
  <si>
    <t>This circumstance may not occur at all, but could occur on a maximum of two occasions: (1) When Form SA-139 is submitted to the Division of Finance immediately subsequent to signing construction contracts, and/or (2) When the Final Building Project Report is sent to the Bureau of Facilities Planning.</t>
  </si>
  <si>
    <t>51.</t>
  </si>
  <si>
    <t>522.</t>
  </si>
  <si>
    <t>53.</t>
  </si>
  <si>
    <t>54.</t>
  </si>
  <si>
    <t>55.</t>
  </si>
  <si>
    <t>56.</t>
  </si>
  <si>
    <t>57.</t>
  </si>
  <si>
    <t>58.</t>
  </si>
  <si>
    <t>59.</t>
  </si>
  <si>
    <t>60.</t>
  </si>
  <si>
    <t>52.</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</si>
  <si>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</si>
  <si>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</si>
  <si>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</si>
  <si>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</si>
  <si>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</si>
  <si>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</si>
  <si>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</si>
  <si>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</si>
  <si>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</si>
  <si>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</si>
  <si>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</si>
  <si>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</si>
  <si>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</si>
  <si>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</si>
  <si>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</si>
  <si>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</si>
  <si>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</si>
  <si>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</si>
  <si>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</si>
  <si>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</si>
  <si>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</si>
  <si>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</si>
  <si>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</si>
  <si>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</si>
  <si>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</si>
  <si>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</si>
  <si>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</si>
  <si>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</si>
  <si>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</si>
  <si>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</si>
  <si>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</si>
  <si>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</si>
  <si>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</si>
  <si>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</si>
  <si>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</si>
  <si>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</si>
  <si>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</si>
  <si>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</si>
  <si>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</si>
  <si>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</si>
  <si>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</si>
  <si>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</si>
  <si>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</si>
  <si>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</si>
  <si>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AFFIDAVIT OF SUPERINTENDENT OF SCHOOLS</t>
  </si>
  <si>
    <t>the information included in this final cost report accurately and exactly reflects the project details and the associated obligations paid;</t>
  </si>
  <si>
    <t>this project is 100% complete, all obligations have been paid, and the construction account for this project has been closed;</t>
  </si>
  <si>
    <t>c)</t>
  </si>
  <si>
    <t>d)</t>
  </si>
  <si>
    <t>Superintendent's Signature</t>
  </si>
  <si>
    <t>8 digit BEDS Code</t>
  </si>
  <si>
    <t>4 digit Facility Code</t>
  </si>
  <si>
    <t>3 digit Project Number</t>
  </si>
  <si>
    <t>being duly appointed as the Superintendent</t>
  </si>
  <si>
    <t>of Schools, certify that I have reviewed the contents of this report and determined that:</t>
  </si>
  <si>
    <t>105.</t>
  </si>
  <si>
    <t>106.</t>
  </si>
  <si>
    <t>107.</t>
  </si>
  <si>
    <t>108.</t>
  </si>
  <si>
    <t>109.</t>
  </si>
  <si>
    <t>110.</t>
  </si>
  <si>
    <t>111.</t>
  </si>
  <si>
    <t>112.</t>
  </si>
  <si>
    <t>113.</t>
  </si>
  <si>
    <t>115.</t>
  </si>
  <si>
    <t>116.</t>
  </si>
  <si>
    <t>117.</t>
  </si>
  <si>
    <t>118.</t>
  </si>
  <si>
    <t>119.</t>
  </si>
  <si>
    <t>120.</t>
  </si>
  <si>
    <t>114.</t>
  </si>
  <si>
    <t>234.</t>
  </si>
  <si>
    <t>(Additions)</t>
  </si>
  <si>
    <t>(Alterations)</t>
  </si>
  <si>
    <t xml:space="preserve">Use this form when it is necessary to request a revision of financial information previously submitted to Facilities Planning on the Application for Examination and Approval of of Final Plans and Specifications (form EFP-F), such as immediately after construction contracts are signed or when the Final Building Expenditure Report for the project is filed. </t>
  </si>
  <si>
    <t>Each request that increases the total amount allocated to a particular project must be accompanied by proof of authorization of funding for that project.</t>
  </si>
  <si>
    <t>Please read the instructions on the back of this form before completing it.</t>
  </si>
  <si>
    <t>Name of District (Please Print)</t>
  </si>
  <si>
    <t>County of District (Please Print)</t>
  </si>
  <si>
    <t>Name of type of building (Please Print)</t>
  </si>
  <si>
    <t>Amounts of larger bond issue or line item:</t>
  </si>
  <si>
    <t>Budget Appropriation</t>
  </si>
  <si>
    <t>Date of Orig. Authorization</t>
  </si>
  <si>
    <t>Capital Reserve</t>
  </si>
  <si>
    <t>Date of Supplemental Authorization</t>
  </si>
  <si>
    <t>Bonds/BANS/Cap Notes</t>
  </si>
  <si>
    <t>Budgetary Appropriation</t>
  </si>
  <si>
    <t>Capital Reserve Fund</t>
  </si>
  <si>
    <t>4a.</t>
  </si>
  <si>
    <t>Other (specify)</t>
  </si>
  <si>
    <t>4b.</t>
  </si>
  <si>
    <t>4c.</t>
  </si>
  <si>
    <t>TOTAL FINANCING (Total of Items 1-4)</t>
  </si>
  <si>
    <t>Construction (New Building/Addition)</t>
  </si>
  <si>
    <t>Construction (Alteration/Reconstruction)</t>
  </si>
  <si>
    <t>Incidental (New Building/Addition)</t>
  </si>
  <si>
    <t>Incidental (Alteration/Reconstruction)</t>
  </si>
  <si>
    <t>Total (New Building/Addition)</t>
  </si>
  <si>
    <t>Total (Alteration/Reconstruction)</t>
  </si>
  <si>
    <t>TOTAL PROJECT (Total of Items 5-10)</t>
  </si>
  <si>
    <t>PRINT:</t>
  </si>
  <si>
    <t>President, Board of Education</t>
  </si>
  <si>
    <t>Superintendent of Schools</t>
  </si>
  <si>
    <t>Signature of Superintendent of Schools</t>
  </si>
  <si>
    <t>FOR EDUCATION DEPATMENT USE ONLY:</t>
  </si>
  <si>
    <t>Approved by:</t>
  </si>
  <si>
    <t>Instructions</t>
  </si>
  <si>
    <t xml:space="preserve">      This material represents one (1) copy of the FCR.  All necessary additional copies (for the district's permanent file, the superintendent and district superintendent, if applicable, etc.) must be duplicated locally.  Send the original FCR to the State Aid Office, Attn: Building Aid Unit, Room 507 West Hall, Education Building, 89 Washington Avenue, Albany, NY 12234
. </t>
  </si>
  <si>
    <t>PARTIAL CERTIFICATION OF SUBSTANTIAL COMPLETION</t>
  </si>
  <si>
    <t>FP-PCSC 04/2012</t>
  </si>
  <si>
    <t xml:space="preserve">            At the time of Partial Substantial Completion of a project, the architect or engineer shall execute three (3) copies of this form. Distribution: Office of Facilities Planning, School District, Architect or Engineer.</t>
  </si>
  <si>
    <t>complete, and that the Date of Partial Substantial Completion of the Project, as defined below, is</t>
  </si>
  <si>
    <t xml:space="preserve">    Definition: Date of Partial Substantial Completion of the project, is the date certified by the Architect or Engineer when portions of the construction are Code compliant and substantially complete in accordance with the Contract Documents so the school district can occupy or utilize those portions of the project, for their intended use.</t>
  </si>
  <si>
    <t>FP-FCSC 04/2012</t>
  </si>
  <si>
    <t xml:space="preserve">            At the time of Final Substantial Completion of a project, the architect or engineer shall execute three (3) copies of this form. Distribution: Office of Facilities Planning, School District, Architect or Engineer.</t>
  </si>
  <si>
    <t xml:space="preserve">performed on this project, has been reviewed and found to be substantially complete, and that the Date of </t>
  </si>
  <si>
    <t>Substantial Completion of the Project, as defined below, is</t>
  </si>
  <si>
    <t xml:space="preserve">    Definition: Date of Substantial Completion of the project, is the date certified by the Architect or Engineer when the construction is Code compliant and substantially complete in accordance with the Contract Documents so the school district can occupy or utilize the project for its intended use.</t>
  </si>
  <si>
    <t>FINAL CERTIFICATION OF SUBSTANTIAL COMPLETION</t>
  </si>
  <si>
    <t xml:space="preserve">      A Request for Revision of Financial Information, Form FP-FI (included herein at page 18 and 19), must be submitted to the Bureau when the financial information which was previously reported to the Bureau must be revised to reflect a properly approved increase in the funds available for the project.  Note that the amount of approved funds available must be equal to, or greater than the total expenditures for the project.</t>
  </si>
  <si>
    <t xml:space="preserve">      NOTE:  Instructions concluded on page 19</t>
  </si>
  <si>
    <t>3, 9b</t>
  </si>
  <si>
    <t>4, 9f</t>
  </si>
  <si>
    <t>5, 9h</t>
  </si>
  <si>
    <t>6, 9j</t>
  </si>
  <si>
    <t>10g</t>
  </si>
  <si>
    <t>8 - 8q</t>
  </si>
  <si>
    <t>10a</t>
  </si>
  <si>
    <t>10f</t>
  </si>
  <si>
    <t xml:space="preserve">      In a typical construction project, there are separate prime construction contracts.  In a major project, these commonly are general construction, heating and ventilating, plumbing, and electric, and there may be separate contracts for various utilities and services, such as water, electric, gas and sewer system.  An expenditure schedule specific for each of these is included in the FCR.  There may be major projects where a particular work item (for example -- excavation, demolition, structural steel, roofing, boiler, or lighting) may be a prime contract.  This is also common in smaller reconstruction-type projects.  To accommodate the reporting of these types of projects, there are undesignated expenditure schedules at pages 8-8q on which this type of contract may be designated and reported (provide additional copies as necessary).  Note that each of these contracts must be properly classified into the appropriate codified expenditure category and summarized on page 13.</t>
  </si>
  <si>
    <t>Attach separate pages as necessary to complete this contract.                                                    Record total of each separate expenditure code on page 13.</t>
  </si>
  <si>
    <t>Record the total of each separate expenditure code on page 13.</t>
  </si>
  <si>
    <r>
      <t xml:space="preserve">Page </t>
    </r>
    <r>
      <rPr>
        <u/>
        <sz val="10"/>
        <rFont val="Arial"/>
        <family val="2"/>
      </rPr>
      <t>3</t>
    </r>
    <r>
      <rPr>
        <sz val="10"/>
        <rFont val="Arial"/>
        <family val="2"/>
      </rPr>
      <t xml:space="preserve"> of </t>
    </r>
    <r>
      <rPr>
        <u/>
        <sz val="10"/>
        <rFont val="Arial"/>
        <family val="2"/>
      </rPr>
      <t xml:space="preserve">14 </t>
    </r>
  </si>
  <si>
    <r>
      <t xml:space="preserve">Page </t>
    </r>
    <r>
      <rPr>
        <u/>
        <sz val="10"/>
        <rFont val="Arial"/>
        <family val="2"/>
      </rPr>
      <t>1</t>
    </r>
    <r>
      <rPr>
        <sz val="10"/>
        <rFont val="Arial"/>
        <family val="2"/>
      </rPr>
      <t xml:space="preserve"> of </t>
    </r>
    <r>
      <rPr>
        <u/>
        <sz val="10"/>
        <rFont val="Arial"/>
        <family val="2"/>
      </rPr>
      <t>14</t>
    </r>
  </si>
  <si>
    <r>
      <t xml:space="preserve">Page </t>
    </r>
    <r>
      <rPr>
        <u/>
        <sz val="10"/>
        <rFont val="Arial"/>
        <family val="2"/>
      </rPr>
      <t>2</t>
    </r>
    <r>
      <rPr>
        <sz val="10"/>
        <rFont val="Arial"/>
        <family val="2"/>
      </rPr>
      <t xml:space="preserve"> of </t>
    </r>
    <r>
      <rPr>
        <u/>
        <sz val="10"/>
        <rFont val="Arial"/>
        <family val="2"/>
      </rPr>
      <t>14</t>
    </r>
  </si>
  <si>
    <r>
      <t xml:space="preserve">Page </t>
    </r>
    <r>
      <rPr>
        <u/>
        <sz val="10"/>
        <rFont val="Arial"/>
        <family val="2"/>
      </rPr>
      <t>4</t>
    </r>
    <r>
      <rPr>
        <sz val="10"/>
        <rFont val="Arial"/>
        <family val="2"/>
      </rPr>
      <t xml:space="preserve"> of </t>
    </r>
    <r>
      <rPr>
        <u/>
        <sz val="10"/>
        <rFont val="Arial"/>
        <family val="2"/>
      </rPr>
      <t>14</t>
    </r>
  </si>
  <si>
    <r>
      <t xml:space="preserve">Page </t>
    </r>
    <r>
      <rPr>
        <u/>
        <sz val="10"/>
        <rFont val="Arial"/>
        <family val="2"/>
      </rPr>
      <t>5</t>
    </r>
    <r>
      <rPr>
        <sz val="10"/>
        <rFont val="Arial"/>
        <family val="2"/>
      </rPr>
      <t xml:space="preserve"> of </t>
    </r>
    <r>
      <rPr>
        <u/>
        <sz val="10"/>
        <rFont val="Arial"/>
        <family val="2"/>
      </rPr>
      <t>14</t>
    </r>
  </si>
  <si>
    <r>
      <t xml:space="preserve">Page </t>
    </r>
    <r>
      <rPr>
        <u/>
        <sz val="10"/>
        <rFont val="Arial"/>
        <family val="2"/>
      </rPr>
      <t>6</t>
    </r>
    <r>
      <rPr>
        <sz val="10"/>
        <rFont val="Arial"/>
        <family val="2"/>
      </rPr>
      <t xml:space="preserve"> of </t>
    </r>
    <r>
      <rPr>
        <u/>
        <sz val="10"/>
        <rFont val="Arial"/>
        <family val="2"/>
      </rPr>
      <t>14</t>
    </r>
  </si>
  <si>
    <r>
      <t xml:space="preserve">Page </t>
    </r>
    <r>
      <rPr>
        <u/>
        <sz val="10"/>
        <rFont val="Arial"/>
        <family val="2"/>
      </rPr>
      <t>7</t>
    </r>
    <r>
      <rPr>
        <sz val="10"/>
        <rFont val="Arial"/>
        <family val="2"/>
      </rPr>
      <t xml:space="preserve"> of </t>
    </r>
    <r>
      <rPr>
        <u/>
        <sz val="10"/>
        <rFont val="Arial"/>
        <family val="2"/>
      </rPr>
      <t>14</t>
    </r>
  </si>
  <si>
    <r>
      <t xml:space="preserve">Page </t>
    </r>
    <r>
      <rPr>
        <u/>
        <sz val="10"/>
        <rFont val="Arial"/>
        <family val="2"/>
      </rPr>
      <t>8</t>
    </r>
    <r>
      <rPr>
        <sz val="10"/>
        <rFont val="Arial"/>
        <family val="2"/>
      </rPr>
      <t xml:space="preserve"> of </t>
    </r>
    <r>
      <rPr>
        <u/>
        <sz val="10"/>
        <rFont val="Arial"/>
        <family val="2"/>
      </rPr>
      <t>14</t>
    </r>
  </si>
  <si>
    <r>
      <t xml:space="preserve">Page </t>
    </r>
    <r>
      <rPr>
        <u/>
        <sz val="10"/>
        <rFont val="Arial"/>
        <family val="2"/>
      </rPr>
      <t>9</t>
    </r>
    <r>
      <rPr>
        <sz val="10"/>
        <rFont val="Arial"/>
        <family val="2"/>
      </rPr>
      <t xml:space="preserve"> of </t>
    </r>
    <r>
      <rPr>
        <u/>
        <sz val="10"/>
        <rFont val="Arial"/>
        <family val="2"/>
      </rPr>
      <t>14</t>
    </r>
  </si>
  <si>
    <r>
      <t xml:space="preserve">Page </t>
    </r>
    <r>
      <rPr>
        <u/>
        <sz val="10"/>
        <rFont val="Arial"/>
        <family val="2"/>
      </rPr>
      <t>10</t>
    </r>
    <r>
      <rPr>
        <sz val="10"/>
        <rFont val="Arial"/>
        <family val="2"/>
      </rPr>
      <t xml:space="preserve"> of </t>
    </r>
    <r>
      <rPr>
        <u/>
        <sz val="10"/>
        <rFont val="Arial"/>
        <family val="2"/>
      </rPr>
      <t>14</t>
    </r>
  </si>
  <si>
    <r>
      <t xml:space="preserve">Page </t>
    </r>
    <r>
      <rPr>
        <u/>
        <sz val="10"/>
        <rFont val="Arial"/>
        <family val="2"/>
      </rPr>
      <t>11</t>
    </r>
    <r>
      <rPr>
        <sz val="10"/>
        <rFont val="Arial"/>
        <family val="2"/>
      </rPr>
      <t xml:space="preserve"> of </t>
    </r>
    <r>
      <rPr>
        <u/>
        <sz val="10"/>
        <rFont val="Arial"/>
        <family val="2"/>
      </rPr>
      <t>14</t>
    </r>
  </si>
  <si>
    <r>
      <t xml:space="preserve">Page </t>
    </r>
    <r>
      <rPr>
        <u/>
        <sz val="10"/>
        <rFont val="Arial"/>
        <family val="2"/>
      </rPr>
      <t>12</t>
    </r>
    <r>
      <rPr>
        <sz val="10"/>
        <rFont val="Arial"/>
        <family val="2"/>
      </rPr>
      <t xml:space="preserve"> of </t>
    </r>
    <r>
      <rPr>
        <u/>
        <sz val="10"/>
        <rFont val="Arial"/>
        <family val="2"/>
      </rPr>
      <t>14</t>
    </r>
  </si>
  <si>
    <r>
      <t xml:space="preserve">Page </t>
    </r>
    <r>
      <rPr>
        <u/>
        <sz val="10"/>
        <rFont val="Arial"/>
        <family val="2"/>
      </rPr>
      <t>13</t>
    </r>
    <r>
      <rPr>
        <sz val="10"/>
        <rFont val="Arial"/>
        <family val="2"/>
      </rPr>
      <t xml:space="preserve"> of </t>
    </r>
    <r>
      <rPr>
        <u/>
        <sz val="10"/>
        <rFont val="Arial"/>
        <family val="2"/>
      </rPr>
      <t xml:space="preserve">14 </t>
    </r>
  </si>
  <si>
    <r>
      <t xml:space="preserve">Page </t>
    </r>
    <r>
      <rPr>
        <u/>
        <sz val="10"/>
        <rFont val="Arial"/>
        <family val="2"/>
      </rPr>
      <t>14</t>
    </r>
    <r>
      <rPr>
        <sz val="10"/>
        <rFont val="Arial"/>
        <family val="2"/>
      </rPr>
      <t xml:space="preserve"> of </t>
    </r>
    <r>
      <rPr>
        <u/>
        <sz val="10"/>
        <rFont val="Arial"/>
        <family val="2"/>
      </rPr>
      <t xml:space="preserve">14 </t>
    </r>
  </si>
  <si>
    <t xml:space="preserve">      The sources of all properly authorized monies which made up the capital fund for this project shall be summarized on the form on page 12.  The various revenue sources listed are dictated by the Uniform System of Accounts for School Districts.</t>
  </si>
  <si>
    <t xml:space="preserve">      Note that the total on line "v" on page 12 must be equal or greater than the total on line "u" on page 13.  If the total revenue sources are less than the expenditures, DO NOT submit this form.  Expenditures which exceed revenue sources will not be approved.  Appropriate adjustments must be made before sending the FCR.  See Request for Revision below.</t>
  </si>
  <si>
    <t xml:space="preserve">      The total of each separate codified object of expense shall be determined from the various schedules of expenditures and summarized on page 13.  At expenditure code .270  --  Interest -- report payment of any interest charges on notes used to finance this project.</t>
  </si>
  <si>
    <t xml:space="preserve">      Note that the total on line "u" on page 13 must be equal to or less than the total on line "v" on page 12.  If the expenditures exceed the revenue sources, DO NOT submit the FCR.  Expenditures which exceed revenue sources will not be approved.  Appropriate adjustments must be made before sending the FCR.  See Request for Revision below.</t>
  </si>
  <si>
    <r>
      <t xml:space="preserve">      There may be instances where there are expenditures for construction-related work, even though the work was not part of the prime contracts, and was not an incidental cost.  These expenditures must be reported in the expenditure schedule for Noncontract Costs of Construction, pages 9 - 9k.  Such costs for performance of work by school personnel (force account), or for the purchase of labor or materials used in the construction, or for various services such as testing of concrete or for asbestos, or balancing heating controls should be included here.  Incidental costs such as for furnishings and equipment shall </t>
    </r>
    <r>
      <rPr>
        <u/>
        <sz val="9"/>
        <rFont val="Arial"/>
        <family val="2"/>
      </rPr>
      <t>not</t>
    </r>
    <r>
      <rPr>
        <sz val="9"/>
        <rFont val="Arial"/>
        <family val="2"/>
      </rPr>
      <t xml:space="preserve"> be reported here.  See Incidental Costs, below.</t>
    </r>
  </si>
  <si>
    <t xml:space="preserve">      When the project is for a new building or addition, enter the expenditure in Column A; and for alteration/reconstruction work in Column B.  Note that each of these entries must be properly classified into the appropriate codified expenditure category and summarized on page 13.  Use additional sheets as  necessary, numbered 1 of 2, 2 of 2, etc. as the case may be.</t>
  </si>
  <si>
    <t xml:space="preserve">            A school district capital construction project approved by the Commissioner of Education shall be constructed in accordance with plans and specifications which incorporate applicable provisions of the New York State Uniform Fire Prevention and Building Code., the Energy Conservation Construction Code of New York State, and Education Department construction standards.</t>
  </si>
  <si>
    <t>page 1 of 2</t>
  </si>
  <si>
    <t>www.p12.nysed.gov/facplan/</t>
  </si>
  <si>
    <t>Facilities Planning Project Control Number:</t>
  </si>
  <si>
    <t>page 2 of 2</t>
  </si>
  <si>
    <t>Certifications by Architect or Engineer:</t>
  </si>
  <si>
    <t>Construction inspections pursuant to 19NYCRR Section 1203.3(b) and Section 1704, Special Inspections, of the Building Code of NYS have been performed on this project. Records for each individual inspection and a complete report of all individual inspections have been delivered to the school district.</t>
  </si>
  <si>
    <t>Pursuant to the Energy Conservation Construction Code of New York State, all required HVAC tests, system balancing, commissioning, etc., have been performed and that, in the professional opinion of the registered design professional, the system is operating as designed.</t>
  </si>
  <si>
    <t>Assurances of Superintendent of Schools:</t>
  </si>
  <si>
    <t>FP-FI 01/2012</t>
  </si>
  <si>
    <t xml:space="preserve">(Use this form to revise SA-4)  </t>
  </si>
  <si>
    <t>FINAL COST REPORT</t>
  </si>
  <si>
    <t>Each such separate capital construction project for which the Commissioner has issued an approval requires its own separate FINAL COST REPORT.</t>
  </si>
  <si>
    <t>FCR page(s)</t>
  </si>
  <si>
    <t>Format of the FCR</t>
  </si>
  <si>
    <t xml:space="preserve">      The initial schedules in the FCR represent the construction costs.  These are followed by schedules which make up the incidental costs.  Summaries of approved sources of funds for the project and of expenditures, conclude the FCR.</t>
  </si>
  <si>
    <t xml:space="preserve">      Where there is no expenditure for a specific expenditure schedule, that expenditure schedule may be deleted from the FCR.  However, to avoid any inadvertent omission, an expenditure schedule which has no entry may be included with appropriate notation made on the schedule to indicate that there are no associated expenses.</t>
  </si>
  <si>
    <r>
      <t>Only the State Education Department form is acceptable</t>
    </r>
    <r>
      <rPr>
        <u/>
        <sz val="12"/>
        <rFont val="Arial"/>
        <family val="2"/>
      </rPr>
      <t xml:space="preserve"> (copy attached).</t>
    </r>
  </si>
  <si>
    <r>
      <t xml:space="preserve">For </t>
    </r>
    <r>
      <rPr>
        <u/>
        <sz val="12"/>
        <rFont val="Arial"/>
        <family val="2"/>
      </rPr>
      <t>city</t>
    </r>
    <r>
      <rPr>
        <sz val="12"/>
        <rFont val="Arial"/>
        <family val="2"/>
      </rPr>
      <t xml:space="preserve"> school districts, send a copy of the Board Approval for the additional funds.</t>
    </r>
  </si>
  <si>
    <t>FINAL COST REPORT CHECKLIST</t>
  </si>
  <si>
    <t>Certification of Substantial Completion has been submitted.</t>
  </si>
  <si>
    <t xml:space="preserve">The approved method of financing for this project, as reported on the SA-4, totaled </t>
  </si>
  <si>
    <t>Please include this checklist with the Final Cost Report.</t>
  </si>
  <si>
    <t>Final Cost Report shows breakdown of additions and alterations as reported on the SA-4.</t>
  </si>
  <si>
    <t>. The cost reported on the Final Cost Report totals</t>
  </si>
  <si>
    <t>FINAL COST REPORT INSTRUCTIONS</t>
  </si>
  <si>
    <t>Form FP-FI (copy enclosed) is included with proper documentation, as listed:</t>
  </si>
  <si>
    <r>
      <t xml:space="preserve">Contract -- </t>
    </r>
    <r>
      <rPr>
        <b/>
        <sz val="12"/>
        <rFont val="Arial"/>
        <family val="2"/>
      </rPr>
      <t>GENERAL CONSTRUCTION</t>
    </r>
    <r>
      <rPr>
        <b/>
        <sz val="10"/>
        <rFont val="Arial"/>
        <family val="2"/>
      </rPr>
      <t xml:space="preserve">  Expenditure Code -- .293</t>
    </r>
  </si>
  <si>
    <r>
      <t xml:space="preserve">Amount of </t>
    </r>
    <r>
      <rPr>
        <b/>
        <sz val="10"/>
        <rFont val="Arial"/>
        <family val="2"/>
      </rPr>
      <t>Original Contract</t>
    </r>
    <r>
      <rPr>
        <sz val="10"/>
        <rFont val="Arial"/>
        <family val="2"/>
      </rPr>
      <t>..….…….</t>
    </r>
  </si>
  <si>
    <r>
      <t>Page</t>
    </r>
    <r>
      <rPr>
        <u/>
        <sz val="10"/>
        <rFont val="Arial"/>
        <family val="2"/>
      </rPr>
      <t xml:space="preserve"> 1 </t>
    </r>
    <r>
      <rPr>
        <sz val="10"/>
        <rFont val="Arial"/>
        <family val="2"/>
      </rPr>
      <t>of</t>
    </r>
    <r>
      <rPr>
        <u/>
        <sz val="10"/>
        <rFont val="Arial"/>
        <family val="2"/>
      </rPr>
      <t xml:space="preserve">  1 </t>
    </r>
  </si>
  <si>
    <r>
      <t xml:space="preserve">Contract -- </t>
    </r>
    <r>
      <rPr>
        <b/>
        <sz val="12"/>
        <rFont val="Arial"/>
        <family val="2"/>
      </rPr>
      <t>HEATING AND VENTILATING</t>
    </r>
    <r>
      <rPr>
        <b/>
        <sz val="10"/>
        <rFont val="Arial"/>
        <family val="2"/>
      </rPr>
      <t xml:space="preserve">  Expenditure Code -- .294</t>
    </r>
  </si>
  <si>
    <r>
      <t xml:space="preserve">Contract -- </t>
    </r>
    <r>
      <rPr>
        <b/>
        <sz val="12"/>
        <rFont val="Arial"/>
        <family val="2"/>
      </rPr>
      <t>PLUMBING</t>
    </r>
    <r>
      <rPr>
        <b/>
        <sz val="10"/>
        <rFont val="Arial"/>
        <family val="2"/>
      </rPr>
      <t xml:space="preserve">  Expenditure Code -- .295</t>
    </r>
  </si>
  <si>
    <r>
      <t xml:space="preserve">Contract -- </t>
    </r>
    <r>
      <rPr>
        <b/>
        <sz val="12"/>
        <rFont val="Arial"/>
        <family val="2"/>
      </rPr>
      <t>ELECTRICAL</t>
    </r>
    <r>
      <rPr>
        <b/>
        <sz val="10"/>
        <rFont val="Arial"/>
        <family val="2"/>
      </rPr>
      <t xml:space="preserve">  Expenditure Code -- .296</t>
    </r>
  </si>
  <si>
    <r>
      <t xml:space="preserve">Contract -- </t>
    </r>
    <r>
      <rPr>
        <b/>
        <sz val="12"/>
        <rFont val="Arial"/>
        <family val="2"/>
      </rPr>
      <t xml:space="preserve">UTILITIES AND SERVICES  </t>
    </r>
    <r>
      <rPr>
        <sz val="12"/>
        <rFont val="Arial"/>
        <family val="2"/>
      </rPr>
      <t xml:space="preserve">Expenditure Code  </t>
    </r>
    <r>
      <rPr>
        <b/>
        <sz val="12"/>
        <rFont val="Arial"/>
        <family val="2"/>
      </rPr>
      <t>.298</t>
    </r>
  </si>
  <si>
    <t>8-a.</t>
  </si>
  <si>
    <t>8-b.</t>
  </si>
  <si>
    <t>8-c.</t>
  </si>
  <si>
    <t>2-a.</t>
  </si>
  <si>
    <t>8-d.</t>
  </si>
  <si>
    <r>
      <t>Page</t>
    </r>
    <r>
      <rPr>
        <u/>
        <sz val="10"/>
        <rFont val="Arial"/>
        <family val="2"/>
      </rPr>
      <t xml:space="preserve"> 5 </t>
    </r>
    <r>
      <rPr>
        <sz val="10"/>
        <rFont val="Arial"/>
        <family val="2"/>
      </rPr>
      <t>of</t>
    </r>
    <r>
      <rPr>
        <u/>
        <sz val="10"/>
        <rFont val="Arial"/>
        <family val="2"/>
      </rPr>
      <t xml:space="preserve"> 18</t>
    </r>
  </si>
  <si>
    <r>
      <t>Page</t>
    </r>
    <r>
      <rPr>
        <u/>
        <sz val="10"/>
        <rFont val="Arial"/>
        <family val="2"/>
      </rPr>
      <t xml:space="preserve"> 3 </t>
    </r>
    <r>
      <rPr>
        <sz val="10"/>
        <rFont val="Arial"/>
        <family val="2"/>
      </rPr>
      <t>of</t>
    </r>
    <r>
      <rPr>
        <u/>
        <sz val="10"/>
        <rFont val="Arial"/>
        <family val="2"/>
      </rPr>
      <t xml:space="preserve"> 18</t>
    </r>
  </si>
  <si>
    <r>
      <t>Page</t>
    </r>
    <r>
      <rPr>
        <u/>
        <sz val="10"/>
        <rFont val="Arial"/>
        <family val="2"/>
      </rPr>
      <t xml:space="preserve"> 4 </t>
    </r>
    <r>
      <rPr>
        <sz val="10"/>
        <rFont val="Arial"/>
        <family val="2"/>
      </rPr>
      <t>of</t>
    </r>
    <r>
      <rPr>
        <u/>
        <sz val="10"/>
        <rFont val="Arial"/>
        <family val="2"/>
      </rPr>
      <t xml:space="preserve"> 18</t>
    </r>
  </si>
  <si>
    <r>
      <t>Page</t>
    </r>
    <r>
      <rPr>
        <u/>
        <sz val="10"/>
        <rFont val="Arial"/>
        <family val="2"/>
      </rPr>
      <t xml:space="preserve"> 1 </t>
    </r>
    <r>
      <rPr>
        <sz val="10"/>
        <rFont val="Arial"/>
        <family val="2"/>
      </rPr>
      <t>of</t>
    </r>
    <r>
      <rPr>
        <u/>
        <sz val="10"/>
        <rFont val="Arial"/>
        <family val="2"/>
      </rPr>
      <t xml:space="preserve"> 18</t>
    </r>
  </si>
  <si>
    <r>
      <t>Page</t>
    </r>
    <r>
      <rPr>
        <u/>
        <sz val="10"/>
        <rFont val="Arial"/>
        <family val="2"/>
      </rPr>
      <t xml:space="preserve"> 2 </t>
    </r>
    <r>
      <rPr>
        <sz val="10"/>
        <rFont val="Arial"/>
        <family val="2"/>
      </rPr>
      <t>of</t>
    </r>
    <r>
      <rPr>
        <u/>
        <sz val="10"/>
        <rFont val="Arial"/>
        <family val="2"/>
      </rPr>
      <t xml:space="preserve"> 18</t>
    </r>
  </si>
  <si>
    <r>
      <t>Page</t>
    </r>
    <r>
      <rPr>
        <u/>
        <sz val="10"/>
        <rFont val="Arial"/>
        <family val="2"/>
      </rPr>
      <t xml:space="preserve"> 6 </t>
    </r>
    <r>
      <rPr>
        <sz val="10"/>
        <rFont val="Arial"/>
        <family val="2"/>
      </rPr>
      <t>of</t>
    </r>
    <r>
      <rPr>
        <u/>
        <sz val="10"/>
        <rFont val="Arial"/>
        <family val="2"/>
      </rPr>
      <t xml:space="preserve"> 18</t>
    </r>
  </si>
  <si>
    <t>8-e.</t>
  </si>
  <si>
    <t>8-f.</t>
  </si>
  <si>
    <r>
      <t>Page</t>
    </r>
    <r>
      <rPr>
        <u/>
        <sz val="10"/>
        <rFont val="Arial"/>
        <family val="2"/>
      </rPr>
      <t xml:space="preserve"> 7 </t>
    </r>
    <r>
      <rPr>
        <sz val="10"/>
        <rFont val="Arial"/>
        <family val="2"/>
      </rPr>
      <t>of</t>
    </r>
    <r>
      <rPr>
        <u/>
        <sz val="10"/>
        <rFont val="Arial"/>
        <family val="2"/>
      </rPr>
      <t xml:space="preserve"> 18</t>
    </r>
  </si>
  <si>
    <t>8-g.</t>
  </si>
  <si>
    <r>
      <t>Page</t>
    </r>
    <r>
      <rPr>
        <u/>
        <sz val="10"/>
        <rFont val="Arial"/>
        <family val="2"/>
      </rPr>
      <t xml:space="preserve"> 8 </t>
    </r>
    <r>
      <rPr>
        <sz val="10"/>
        <rFont val="Arial"/>
        <family val="2"/>
      </rPr>
      <t>of</t>
    </r>
    <r>
      <rPr>
        <u/>
        <sz val="10"/>
        <rFont val="Arial"/>
        <family val="2"/>
      </rPr>
      <t xml:space="preserve"> 18</t>
    </r>
  </si>
  <si>
    <t>8-h.</t>
  </si>
  <si>
    <r>
      <t>Page</t>
    </r>
    <r>
      <rPr>
        <u/>
        <sz val="10"/>
        <rFont val="Arial"/>
        <family val="2"/>
      </rPr>
      <t xml:space="preserve"> 9 </t>
    </r>
    <r>
      <rPr>
        <sz val="10"/>
        <rFont val="Arial"/>
        <family val="2"/>
      </rPr>
      <t>of</t>
    </r>
    <r>
      <rPr>
        <u/>
        <sz val="10"/>
        <rFont val="Arial"/>
        <family val="2"/>
      </rPr>
      <t xml:space="preserve"> 18</t>
    </r>
  </si>
  <si>
    <r>
      <t>Page</t>
    </r>
    <r>
      <rPr>
        <u/>
        <sz val="10"/>
        <rFont val="Arial"/>
        <family val="2"/>
      </rPr>
      <t xml:space="preserve"> 10 </t>
    </r>
    <r>
      <rPr>
        <sz val="10"/>
        <rFont val="Arial"/>
        <family val="2"/>
      </rPr>
      <t>of</t>
    </r>
    <r>
      <rPr>
        <u/>
        <sz val="10"/>
        <rFont val="Arial"/>
        <family val="2"/>
      </rPr>
      <t xml:space="preserve"> 18</t>
    </r>
  </si>
  <si>
    <t>8-i.</t>
  </si>
  <si>
    <r>
      <t>Page</t>
    </r>
    <r>
      <rPr>
        <u/>
        <sz val="10"/>
        <rFont val="Arial"/>
        <family val="2"/>
      </rPr>
      <t xml:space="preserve"> 11 </t>
    </r>
    <r>
      <rPr>
        <sz val="10"/>
        <rFont val="Arial"/>
        <family val="2"/>
      </rPr>
      <t>of</t>
    </r>
    <r>
      <rPr>
        <u/>
        <sz val="10"/>
        <rFont val="Arial"/>
        <family val="2"/>
      </rPr>
      <t xml:space="preserve"> 18</t>
    </r>
  </si>
  <si>
    <t>8-j.</t>
  </si>
  <si>
    <r>
      <t>Page</t>
    </r>
    <r>
      <rPr>
        <u/>
        <sz val="10"/>
        <rFont val="Arial"/>
        <family val="2"/>
      </rPr>
      <t xml:space="preserve"> 12 </t>
    </r>
    <r>
      <rPr>
        <sz val="10"/>
        <rFont val="Arial"/>
        <family val="2"/>
      </rPr>
      <t>of</t>
    </r>
    <r>
      <rPr>
        <u/>
        <sz val="10"/>
        <rFont val="Arial"/>
        <family val="2"/>
      </rPr>
      <t xml:space="preserve"> 18</t>
    </r>
  </si>
  <si>
    <t>8-k.</t>
  </si>
  <si>
    <r>
      <t>Page</t>
    </r>
    <r>
      <rPr>
        <u/>
        <sz val="10"/>
        <rFont val="Arial"/>
        <family val="2"/>
      </rPr>
      <t xml:space="preserve"> 13 </t>
    </r>
    <r>
      <rPr>
        <sz val="10"/>
        <rFont val="Arial"/>
        <family val="2"/>
      </rPr>
      <t>of</t>
    </r>
    <r>
      <rPr>
        <u/>
        <sz val="10"/>
        <rFont val="Arial"/>
        <family val="2"/>
      </rPr>
      <t xml:space="preserve"> 18</t>
    </r>
  </si>
  <si>
    <t>8-l.</t>
  </si>
  <si>
    <r>
      <t>Page</t>
    </r>
    <r>
      <rPr>
        <u/>
        <sz val="10"/>
        <rFont val="Arial"/>
        <family val="2"/>
      </rPr>
      <t xml:space="preserve"> 14 </t>
    </r>
    <r>
      <rPr>
        <sz val="10"/>
        <rFont val="Arial"/>
        <family val="2"/>
      </rPr>
      <t>of</t>
    </r>
    <r>
      <rPr>
        <u/>
        <sz val="10"/>
        <rFont val="Arial"/>
        <family val="2"/>
      </rPr>
      <t xml:space="preserve"> 18</t>
    </r>
  </si>
  <si>
    <t>8-m.</t>
  </si>
  <si>
    <r>
      <t>Page</t>
    </r>
    <r>
      <rPr>
        <u/>
        <sz val="10"/>
        <rFont val="Arial"/>
        <family val="2"/>
      </rPr>
      <t xml:space="preserve"> 15 </t>
    </r>
    <r>
      <rPr>
        <sz val="10"/>
        <rFont val="Arial"/>
        <family val="2"/>
      </rPr>
      <t>of</t>
    </r>
    <r>
      <rPr>
        <u/>
        <sz val="10"/>
        <rFont val="Arial"/>
        <family val="2"/>
      </rPr>
      <t xml:space="preserve"> 18</t>
    </r>
  </si>
  <si>
    <t>8-n.</t>
  </si>
  <si>
    <r>
      <t>Page</t>
    </r>
    <r>
      <rPr>
        <u/>
        <sz val="10"/>
        <rFont val="Arial"/>
        <family val="2"/>
      </rPr>
      <t xml:space="preserve"> 16 </t>
    </r>
    <r>
      <rPr>
        <sz val="10"/>
        <rFont val="Arial"/>
        <family val="2"/>
      </rPr>
      <t>of</t>
    </r>
    <r>
      <rPr>
        <u/>
        <sz val="10"/>
        <rFont val="Arial"/>
        <family val="2"/>
      </rPr>
      <t xml:space="preserve"> 18</t>
    </r>
  </si>
  <si>
    <t>8-o.</t>
  </si>
  <si>
    <r>
      <t>Page</t>
    </r>
    <r>
      <rPr>
        <u/>
        <sz val="10"/>
        <rFont val="Arial"/>
        <family val="2"/>
      </rPr>
      <t xml:space="preserve"> 17 </t>
    </r>
    <r>
      <rPr>
        <sz val="10"/>
        <rFont val="Arial"/>
        <family val="2"/>
      </rPr>
      <t>of</t>
    </r>
    <r>
      <rPr>
        <u/>
        <sz val="10"/>
        <rFont val="Arial"/>
        <family val="2"/>
      </rPr>
      <t xml:space="preserve"> 18</t>
    </r>
  </si>
  <si>
    <t>8-p.</t>
  </si>
  <si>
    <r>
      <t>Page</t>
    </r>
    <r>
      <rPr>
        <u/>
        <sz val="10"/>
        <rFont val="Arial"/>
        <family val="2"/>
      </rPr>
      <t xml:space="preserve"> 18 </t>
    </r>
    <r>
      <rPr>
        <sz val="10"/>
        <rFont val="Arial"/>
        <family val="2"/>
      </rPr>
      <t>of</t>
    </r>
    <r>
      <rPr>
        <u/>
        <sz val="10"/>
        <rFont val="Arial"/>
        <family val="2"/>
      </rPr>
      <t xml:space="preserve"> 18</t>
    </r>
  </si>
  <si>
    <t>8-q.</t>
  </si>
  <si>
    <r>
      <t>Expenditure Code .292,</t>
    </r>
    <r>
      <rPr>
        <sz val="12"/>
        <rFont val="Arial"/>
        <family val="2"/>
      </rPr>
      <t xml:space="preserve"> .293, .294, .295,</t>
    </r>
    <r>
      <rPr>
        <b/>
        <sz val="12"/>
        <rFont val="Arial"/>
        <family val="2"/>
      </rPr>
      <t xml:space="preserve"> </t>
    </r>
    <r>
      <rPr>
        <sz val="12"/>
        <rFont val="Arial"/>
        <family val="2"/>
      </rPr>
      <t>.296</t>
    </r>
    <r>
      <rPr>
        <b/>
        <sz val="12"/>
        <rFont val="Arial"/>
        <family val="2"/>
      </rPr>
      <t>, as applicable</t>
    </r>
  </si>
  <si>
    <r>
      <t xml:space="preserve">Expenditure Code </t>
    </r>
    <r>
      <rPr>
        <sz val="12"/>
        <rFont val="Arial"/>
        <family val="2"/>
      </rPr>
      <t xml:space="preserve">.292, </t>
    </r>
    <r>
      <rPr>
        <b/>
        <sz val="12"/>
        <rFont val="Arial"/>
        <family val="2"/>
      </rPr>
      <t>.293,</t>
    </r>
    <r>
      <rPr>
        <sz val="12"/>
        <rFont val="Arial"/>
        <family val="2"/>
      </rPr>
      <t xml:space="preserve"> .294, .295,</t>
    </r>
    <r>
      <rPr>
        <b/>
        <sz val="12"/>
        <rFont val="Arial"/>
        <family val="2"/>
      </rPr>
      <t xml:space="preserve"> </t>
    </r>
    <r>
      <rPr>
        <sz val="12"/>
        <rFont val="Arial"/>
        <family val="2"/>
      </rPr>
      <t>.296,</t>
    </r>
    <r>
      <rPr>
        <b/>
        <sz val="12"/>
        <rFont val="Arial"/>
        <family val="2"/>
      </rPr>
      <t xml:space="preserve"> as applicable</t>
    </r>
  </si>
  <si>
    <r>
      <t>Page</t>
    </r>
    <r>
      <rPr>
        <u/>
        <sz val="10"/>
        <rFont val="Arial"/>
        <family val="2"/>
      </rPr>
      <t xml:space="preserve"> 1 </t>
    </r>
    <r>
      <rPr>
        <sz val="10"/>
        <rFont val="Arial"/>
        <family val="2"/>
      </rPr>
      <t>of</t>
    </r>
    <r>
      <rPr>
        <u/>
        <sz val="10"/>
        <rFont val="Arial"/>
        <family val="2"/>
      </rPr>
      <t xml:space="preserve"> 12 </t>
    </r>
  </si>
  <si>
    <r>
      <t>Page</t>
    </r>
    <r>
      <rPr>
        <u/>
        <sz val="10"/>
        <rFont val="Arial"/>
        <family val="2"/>
      </rPr>
      <t xml:space="preserve"> 2 </t>
    </r>
    <r>
      <rPr>
        <sz val="10"/>
        <rFont val="Arial"/>
        <family val="2"/>
      </rPr>
      <t>of</t>
    </r>
    <r>
      <rPr>
        <u/>
        <sz val="10"/>
        <rFont val="Arial"/>
        <family val="2"/>
      </rPr>
      <t xml:space="preserve"> 12 </t>
    </r>
  </si>
  <si>
    <r>
      <t>Page</t>
    </r>
    <r>
      <rPr>
        <u/>
        <sz val="10"/>
        <rFont val="Arial"/>
        <family val="2"/>
      </rPr>
      <t xml:space="preserve"> 3 </t>
    </r>
    <r>
      <rPr>
        <sz val="10"/>
        <rFont val="Arial"/>
        <family val="2"/>
      </rPr>
      <t>of</t>
    </r>
    <r>
      <rPr>
        <u/>
        <sz val="10"/>
        <rFont val="Arial"/>
        <family val="2"/>
      </rPr>
      <t xml:space="preserve"> 12 </t>
    </r>
  </si>
  <si>
    <t>9-c.</t>
  </si>
  <si>
    <t>9-b.</t>
  </si>
  <si>
    <r>
      <t>Page</t>
    </r>
    <r>
      <rPr>
        <u/>
        <sz val="10"/>
        <rFont val="Arial"/>
        <family val="2"/>
      </rPr>
      <t xml:space="preserve"> 4 </t>
    </r>
    <r>
      <rPr>
        <sz val="10"/>
        <rFont val="Arial"/>
        <family val="2"/>
      </rPr>
      <t>of</t>
    </r>
    <r>
      <rPr>
        <u/>
        <sz val="10"/>
        <rFont val="Arial"/>
        <family val="2"/>
      </rPr>
      <t xml:space="preserve"> 12 </t>
    </r>
  </si>
  <si>
    <r>
      <t>Page</t>
    </r>
    <r>
      <rPr>
        <u/>
        <sz val="10"/>
        <rFont val="Arial"/>
        <family val="2"/>
      </rPr>
      <t xml:space="preserve"> 5 </t>
    </r>
    <r>
      <rPr>
        <sz val="10"/>
        <rFont val="Arial"/>
        <family val="2"/>
      </rPr>
      <t>of</t>
    </r>
    <r>
      <rPr>
        <u/>
        <sz val="10"/>
        <rFont val="Arial"/>
        <family val="2"/>
      </rPr>
      <t xml:space="preserve"> 12 </t>
    </r>
  </si>
  <si>
    <t>9-d.</t>
  </si>
  <si>
    <t>9-a.</t>
  </si>
  <si>
    <t>9-e.</t>
  </si>
  <si>
    <r>
      <t>Page</t>
    </r>
    <r>
      <rPr>
        <u/>
        <sz val="10"/>
        <rFont val="Arial"/>
        <family val="2"/>
      </rPr>
      <t xml:space="preserve"> 6 </t>
    </r>
    <r>
      <rPr>
        <sz val="10"/>
        <rFont val="Arial"/>
        <family val="2"/>
      </rPr>
      <t>of</t>
    </r>
    <r>
      <rPr>
        <u/>
        <sz val="10"/>
        <rFont val="Arial"/>
        <family val="2"/>
      </rPr>
      <t xml:space="preserve"> 12 </t>
    </r>
  </si>
  <si>
    <r>
      <t xml:space="preserve">Expenditure Code </t>
    </r>
    <r>
      <rPr>
        <sz val="12"/>
        <rFont val="Arial"/>
        <family val="2"/>
      </rPr>
      <t xml:space="preserve">.292, .293, </t>
    </r>
    <r>
      <rPr>
        <b/>
        <sz val="12"/>
        <rFont val="Arial"/>
        <family val="2"/>
      </rPr>
      <t>.294,</t>
    </r>
    <r>
      <rPr>
        <sz val="12"/>
        <rFont val="Arial"/>
        <family val="2"/>
      </rPr>
      <t xml:space="preserve"> .295,</t>
    </r>
    <r>
      <rPr>
        <b/>
        <sz val="12"/>
        <rFont val="Arial"/>
        <family val="2"/>
      </rPr>
      <t xml:space="preserve"> </t>
    </r>
    <r>
      <rPr>
        <sz val="12"/>
        <rFont val="Arial"/>
        <family val="2"/>
      </rPr>
      <t>.296,</t>
    </r>
    <r>
      <rPr>
        <b/>
        <sz val="12"/>
        <rFont val="Arial"/>
        <family val="2"/>
      </rPr>
      <t xml:space="preserve"> as applicable</t>
    </r>
  </si>
  <si>
    <r>
      <t>Page</t>
    </r>
    <r>
      <rPr>
        <u/>
        <sz val="10"/>
        <rFont val="Arial"/>
        <family val="2"/>
      </rPr>
      <t xml:space="preserve"> 7 </t>
    </r>
    <r>
      <rPr>
        <sz val="10"/>
        <rFont val="Arial"/>
        <family val="2"/>
      </rPr>
      <t>of</t>
    </r>
    <r>
      <rPr>
        <u/>
        <sz val="10"/>
        <rFont val="Arial"/>
        <family val="2"/>
      </rPr>
      <t xml:space="preserve"> 12 </t>
    </r>
  </si>
  <si>
    <t>9-f.</t>
  </si>
  <si>
    <t>9-g.</t>
  </si>
  <si>
    <r>
      <t>Page</t>
    </r>
    <r>
      <rPr>
        <u/>
        <sz val="10"/>
        <rFont val="Arial"/>
        <family val="2"/>
      </rPr>
      <t xml:space="preserve"> 8 </t>
    </r>
    <r>
      <rPr>
        <sz val="10"/>
        <rFont val="Arial"/>
        <family val="2"/>
      </rPr>
      <t>of</t>
    </r>
    <r>
      <rPr>
        <u/>
        <sz val="10"/>
        <rFont val="Arial"/>
        <family val="2"/>
      </rPr>
      <t xml:space="preserve"> 12 </t>
    </r>
  </si>
  <si>
    <r>
      <t xml:space="preserve">Expenditure Code </t>
    </r>
    <r>
      <rPr>
        <sz val="12"/>
        <rFont val="Arial"/>
        <family val="2"/>
      </rPr>
      <t xml:space="preserve">.292, .293, .294, </t>
    </r>
    <r>
      <rPr>
        <b/>
        <sz val="12"/>
        <rFont val="Arial"/>
        <family val="2"/>
      </rPr>
      <t xml:space="preserve">.295, </t>
    </r>
    <r>
      <rPr>
        <sz val="12"/>
        <rFont val="Arial"/>
        <family val="2"/>
      </rPr>
      <t>.296,</t>
    </r>
    <r>
      <rPr>
        <b/>
        <sz val="12"/>
        <rFont val="Arial"/>
        <family val="2"/>
      </rPr>
      <t xml:space="preserve"> as applicable</t>
    </r>
  </si>
  <si>
    <r>
      <t>Page</t>
    </r>
    <r>
      <rPr>
        <u/>
        <sz val="10"/>
        <rFont val="Arial"/>
        <family val="2"/>
      </rPr>
      <t xml:space="preserve"> 9 </t>
    </r>
    <r>
      <rPr>
        <sz val="10"/>
        <rFont val="Arial"/>
        <family val="2"/>
      </rPr>
      <t>of</t>
    </r>
    <r>
      <rPr>
        <u/>
        <sz val="10"/>
        <rFont val="Arial"/>
        <family val="2"/>
      </rPr>
      <t xml:space="preserve"> 12 </t>
    </r>
  </si>
  <si>
    <t>9-i.</t>
  </si>
  <si>
    <t>9-h.</t>
  </si>
  <si>
    <r>
      <t>Page</t>
    </r>
    <r>
      <rPr>
        <u/>
        <sz val="10"/>
        <rFont val="Arial"/>
        <family val="2"/>
      </rPr>
      <t xml:space="preserve"> 10 </t>
    </r>
    <r>
      <rPr>
        <sz val="10"/>
        <rFont val="Arial"/>
        <family val="2"/>
      </rPr>
      <t>of</t>
    </r>
    <r>
      <rPr>
        <u/>
        <sz val="10"/>
        <rFont val="Arial"/>
        <family val="2"/>
      </rPr>
      <t xml:space="preserve"> 12 </t>
    </r>
  </si>
  <si>
    <r>
      <t xml:space="preserve">Expenditure Code </t>
    </r>
    <r>
      <rPr>
        <sz val="12"/>
        <rFont val="Arial"/>
        <family val="2"/>
      </rPr>
      <t>.292, .293, .294, .295,</t>
    </r>
    <r>
      <rPr>
        <b/>
        <sz val="12"/>
        <rFont val="Arial"/>
        <family val="2"/>
      </rPr>
      <t xml:space="preserve"> .296, as applicable</t>
    </r>
  </si>
  <si>
    <r>
      <t>Page</t>
    </r>
    <r>
      <rPr>
        <u/>
        <sz val="10"/>
        <rFont val="Arial"/>
        <family val="2"/>
      </rPr>
      <t xml:space="preserve"> 11 </t>
    </r>
    <r>
      <rPr>
        <sz val="10"/>
        <rFont val="Arial"/>
        <family val="2"/>
      </rPr>
      <t>of</t>
    </r>
    <r>
      <rPr>
        <u/>
        <sz val="10"/>
        <rFont val="Arial"/>
        <family val="2"/>
      </rPr>
      <t xml:space="preserve"> 12 </t>
    </r>
  </si>
  <si>
    <t>9-j.</t>
  </si>
  <si>
    <r>
      <t>Page</t>
    </r>
    <r>
      <rPr>
        <u/>
        <sz val="10"/>
        <rFont val="Arial"/>
        <family val="2"/>
      </rPr>
      <t xml:space="preserve"> 12 </t>
    </r>
    <r>
      <rPr>
        <sz val="10"/>
        <rFont val="Arial"/>
        <family val="2"/>
      </rPr>
      <t>of</t>
    </r>
    <r>
      <rPr>
        <u/>
        <sz val="10"/>
        <rFont val="Arial"/>
        <family val="2"/>
      </rPr>
      <t xml:space="preserve"> 12 </t>
    </r>
  </si>
  <si>
    <t>9-k.</t>
  </si>
  <si>
    <t>10-a.</t>
  </si>
  <si>
    <r>
      <t>Administrative Costs/Contractual Expenses</t>
    </r>
    <r>
      <rPr>
        <sz val="10"/>
        <rFont val="Arial"/>
        <family val="2"/>
      </rPr>
      <t xml:space="preserve"> (continued)</t>
    </r>
  </si>
  <si>
    <t>10-b.</t>
  </si>
  <si>
    <t>10-c.</t>
  </si>
  <si>
    <t>10-d.</t>
  </si>
  <si>
    <t>10-e.</t>
  </si>
  <si>
    <t>10-f.</t>
  </si>
  <si>
    <t>10-g.</t>
  </si>
  <si>
    <r>
      <t>Furniture and Equipment</t>
    </r>
    <r>
      <rPr>
        <sz val="10"/>
        <rFont val="Arial"/>
        <family val="2"/>
      </rPr>
      <t xml:space="preserve"> (continued)</t>
    </r>
  </si>
  <si>
    <t>10-h.</t>
  </si>
  <si>
    <t>10-i.</t>
  </si>
  <si>
    <t>10-j.</t>
  </si>
  <si>
    <t>10-k.</t>
  </si>
  <si>
    <t>10-l.</t>
  </si>
  <si>
    <t>10-m.</t>
  </si>
  <si>
    <t>Architect's fees -- .245</t>
  </si>
  <si>
    <t>Survey and engineering -- .246</t>
  </si>
  <si>
    <t>Superintendent of Construction/Clerk of the Works -- .201</t>
  </si>
  <si>
    <t>Legal services -- .244</t>
  </si>
  <si>
    <r>
      <t xml:space="preserve">INCIDENTAL APPROPRIATION </t>
    </r>
    <r>
      <rPr>
        <sz val="10"/>
        <rFont val="Arial"/>
        <family val="2"/>
      </rPr>
      <t>(g) + (q)</t>
    </r>
  </si>
  <si>
    <r>
      <t xml:space="preserve">TOTAL PROJECT APPROPRIATION </t>
    </r>
    <r>
      <rPr>
        <sz val="10"/>
        <rFont val="Arial"/>
        <family val="2"/>
      </rPr>
      <t>(r) + (s)</t>
    </r>
  </si>
  <si>
    <r>
      <t>REQUEST FOR REVISION OF FINANCIAL INFORMATION</t>
    </r>
    <r>
      <rPr>
        <sz val="10"/>
        <rFont val="Arial"/>
        <family val="2"/>
      </rPr>
      <t xml:space="preserve">  </t>
    </r>
  </si>
  <si>
    <r>
      <t>Contact Person for Questions Regarding this Form (</t>
    </r>
    <r>
      <rPr>
        <b/>
        <sz val="9"/>
        <rFont val="Arial"/>
        <family val="2"/>
      </rPr>
      <t>PLEASE PRINT)</t>
    </r>
  </si>
  <si>
    <r>
      <t xml:space="preserve">Relating to filing Form SA-139, </t>
    </r>
    <r>
      <rPr>
        <b/>
        <u/>
        <sz val="9"/>
        <rFont val="Arial"/>
        <family val="2"/>
      </rPr>
      <t>Request for Building Data</t>
    </r>
    <r>
      <rPr>
        <b/>
        <sz val="9"/>
        <rFont val="Arial"/>
        <family val="2"/>
      </rPr>
      <t>, with the General Aids and Services Office:</t>
    </r>
  </si>
  <si>
    <r>
      <t xml:space="preserve">This  </t>
    </r>
    <r>
      <rPr>
        <u/>
        <sz val="9"/>
        <rFont val="Arial"/>
        <family val="2"/>
      </rPr>
      <t>Request for Revision of Financial Information</t>
    </r>
    <r>
      <rPr>
        <sz val="9"/>
        <rFont val="Arial"/>
        <family val="2"/>
      </rPr>
      <t xml:space="preserve"> shall be submitted prior to submitting form SA-139:</t>
    </r>
  </si>
  <si>
    <r>
      <t xml:space="preserve">If the total project  cost to be reported on the SA-139 exceeds the sum of lines 1-4, which are reported on the form SA-4, </t>
    </r>
    <r>
      <rPr>
        <u/>
        <sz val="9"/>
        <rFont val="Arial"/>
        <family val="2"/>
      </rPr>
      <t>and/or</t>
    </r>
    <r>
      <rPr>
        <sz val="9"/>
        <rFont val="Arial"/>
        <family val="2"/>
      </rPr>
      <t>.</t>
    </r>
  </si>
  <si>
    <r>
      <t xml:space="preserve">Relating to filing the </t>
    </r>
    <r>
      <rPr>
        <b/>
        <u/>
        <sz val="9"/>
        <rFont val="Arial"/>
        <family val="2"/>
      </rPr>
      <t>Final Building Project Report</t>
    </r>
    <r>
      <rPr>
        <b/>
        <sz val="9"/>
        <rFont val="Arial"/>
        <family val="2"/>
      </rPr>
      <t xml:space="preserve"> to the Bureau of Facilities Planning at the completion of work: </t>
    </r>
  </si>
  <si>
    <r>
      <t xml:space="preserve">A </t>
    </r>
    <r>
      <rPr>
        <u/>
        <sz val="9"/>
        <rFont val="Arial"/>
        <family val="2"/>
      </rPr>
      <t>Request for Revision of Financial Information</t>
    </r>
    <r>
      <rPr>
        <sz val="9"/>
        <rFont val="Arial"/>
        <family val="2"/>
      </rPr>
      <t xml:space="preserve"> shall be submitted together with the Final Building Project Report:</t>
    </r>
  </si>
  <si>
    <r>
      <t xml:space="preserve">If the Grand Total of revenues (line "v" of page 21 of the Final Building Project Report) is less than the Grand Total of expenses (line "u" of page 22), </t>
    </r>
    <r>
      <rPr>
        <u/>
        <sz val="9"/>
        <rFont val="Arial"/>
        <family val="2"/>
      </rPr>
      <t>and/or</t>
    </r>
    <r>
      <rPr>
        <sz val="9"/>
        <rFont val="Arial"/>
        <family val="2"/>
      </rPr>
      <t>.</t>
    </r>
  </si>
  <si>
    <r>
      <t>Instructions for Completing Items #1 through #6 and Column A, B, and C:</t>
    </r>
    <r>
      <rPr>
        <b/>
        <sz val="9"/>
        <rFont val="Arial"/>
        <family val="2"/>
      </rPr>
      <t xml:space="preserve">  (Copy the information exactly as it appeared on the SA-4, which was sent to the district at the beginning of the project.)</t>
    </r>
  </si>
  <si>
    <t>Administrative costs/contractual expenses -- .240</t>
  </si>
  <si>
    <t>Insurance -- .243</t>
  </si>
  <si>
    <t>Site purchase -- .291</t>
  </si>
  <si>
    <t>Site development -- .297</t>
  </si>
  <si>
    <t>Furniture and Equipment -- .200</t>
  </si>
  <si>
    <t>The undersigned Architect or Engineer makes the following certifications:</t>
  </si>
  <si>
    <t>(Select appropriate designation.)</t>
  </si>
  <si>
    <t>has properly monitored the project pursuant to</t>
  </si>
  <si>
    <t>contract with the school district for services.</t>
  </si>
  <si>
    <t>Other (Specify:</t>
  </si>
  <si>
    <t>Each necessary additional authorization shall be properly documented.  This documentation shall be a copy of the board resolution if a city district; or, if a non-city district, a copy of the actual language of the resolution which was placed before the voters at a special referendum; or a copy of a Popular Budget, and a copy of the SBM-1, if the approval occurred at the annual meeting.</t>
  </si>
  <si>
    <t>#1, #2, #3</t>
  </si>
  <si>
    <t xml:space="preserve"> --</t>
  </si>
  <si>
    <t>Record the district's popular name, county of location, and name of building being</t>
  </si>
  <si>
    <t>reported.</t>
  </si>
  <si>
    <t xml:space="preserve">#4 </t>
  </si>
  <si>
    <t xml:space="preserve">Items #1 - #5:  Report new and/or additional methods of financing by entering the </t>
  </si>
  <si>
    <t>appropriate dollar amounts which are being added.</t>
  </si>
  <si>
    <t>Items #6 - #12:  Report new project costs by entering the appropriate dollar amounts which</t>
  </si>
  <si>
    <t>are being added.</t>
  </si>
  <si>
    <t>Column C</t>
  </si>
  <si>
    <t xml:space="preserve">Items #1 - #12:  Enter the new totals obtained by adding the figures in Column A </t>
  </si>
  <si>
    <t>and Column B.</t>
  </si>
  <si>
    <t>#5</t>
  </si>
  <si>
    <t xml:space="preserve">Enter the name and phone number of the person in the district that should be contacted </t>
  </si>
  <si>
    <t>concerning questions about this project.</t>
  </si>
  <si>
    <t>#6</t>
  </si>
  <si>
    <t xml:space="preserve">The President of the Board of Education and Superintendent of Schools must sign and date </t>
  </si>
  <si>
    <t>this form.</t>
  </si>
  <si>
    <t>If there is any change in the method(s) or amount(s) of financing as reported on form SA-4.</t>
  </si>
  <si>
    <t>This public works project has been supervised pursuant to Subdivision 3 of Section 7209 of the Education Law and pursuant to contract with the school district for professional services.</t>
  </si>
  <si>
    <t>The undersigned superintendent of schools makes the following assurances:</t>
  </si>
  <si>
    <t>In the case of the project having a Clerk of the Works, the Clerk of the Works</t>
  </si>
  <si>
    <t>FP-PCSC 08/2014</t>
  </si>
  <si>
    <t>In the case of a new building or addition, a Fire Safety Report has been completed and submitted, and the need of a Certificate of Occupancy prior to occupancy or use is acknowledged.</t>
  </si>
  <si>
    <t>FP-FCSC 08/2014</t>
  </si>
  <si>
    <t>Office of State Aid, Rm 507 West Hall Education Building, 89 Washington Avenue, Albany, NY 12234</t>
  </si>
  <si>
    <t xml:space="preserve">      This FINAL COST REPORT (FCR) shall be executed and filed with the Office of State Aid when an approved capital construction project is completed, when all obligations have been paid, and after the construction account has been closed.  The FCR is based on the mandated Uniform System of Accounts for School Districts published by the Comptroller's Office.  The FCR consists of codified expenditure schedules, and a summary of approved revenue sources on page 12 and a summary of expenditures on page 13.  Each separate expenditure must be properly classified and then recorded in the appropriate codified schedule.  The codified schedules of expenditures are listed below.</t>
  </si>
  <si>
    <r>
      <t>A</t>
    </r>
    <r>
      <rPr>
        <u/>
        <sz val="10"/>
        <rFont val="Arial"/>
        <family val="2"/>
      </rPr>
      <t xml:space="preserve"> </t>
    </r>
    <r>
      <rPr>
        <sz val="10"/>
        <rFont val="Arial"/>
        <family val="2"/>
      </rPr>
      <t xml:space="preserve">FINAL COST REPORT for every project shall be executed and filed with the Office of State Aid, Attn: Building Aid Unit, when the approved capital construction project is completed, when all obligations have been paid, and after the construction account has been closed.  </t>
    </r>
  </si>
  <si>
    <t>Tel. (518) 474-2977</t>
  </si>
  <si>
    <t>https://stateaid.nysed.gov</t>
  </si>
  <si>
    <t>Fax (518) 486-5918</t>
  </si>
  <si>
    <t>FP-FCR 02/2018</t>
  </si>
  <si>
    <t>f)</t>
  </si>
  <si>
    <t>any SMART BOND amounts applicable to this project are final and have been fully disbursed;</t>
  </si>
  <si>
    <t>e.g. EXCEL &amp; SMART BOND)</t>
  </si>
  <si>
    <r>
      <t xml:space="preserve">Enter that amount on Line S below and sign here: </t>
    </r>
    <r>
      <rPr>
        <b/>
        <sz val="10"/>
        <rFont val="Arial"/>
        <family val="2"/>
      </rPr>
      <t>____________________________________________</t>
    </r>
  </si>
  <si>
    <r>
      <rPr>
        <b/>
        <u/>
        <sz val="11"/>
        <rFont val="Arial"/>
        <family val="2"/>
      </rPr>
      <t>NOTE</t>
    </r>
    <r>
      <rPr>
        <sz val="11"/>
        <rFont val="Arial"/>
        <family val="2"/>
      </rPr>
      <t>:</t>
    </r>
    <r>
      <rPr>
        <sz val="10"/>
        <rFont val="Arial"/>
        <family val="2"/>
      </rPr>
      <t xml:space="preserve"> The district certifies that the EXCEL and/or SMART BOND amount claimed under "other sources" below is the Final &amp; Total Amount Disbursed by </t>
    </r>
    <r>
      <rPr>
        <b/>
        <sz val="10"/>
        <rFont val="Arial"/>
        <family val="2"/>
      </rPr>
      <t>DASNY</t>
    </r>
    <r>
      <rPr>
        <sz val="10"/>
        <rFont val="Arial"/>
        <family val="2"/>
      </rPr>
      <t xml:space="preserve"> and/or </t>
    </r>
    <r>
      <rPr>
        <b/>
        <sz val="10"/>
        <rFont val="Arial"/>
        <family val="2"/>
      </rPr>
      <t>SMART BOND</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</si>
</sst>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7" formatCode="mm/dd/yy;@"/>
    <numFmt numFmtId="168" formatCode="m/d/yy;@"/>
    <numFmt numFmtId="170" formatCode=".000"/>
    <numFmt numFmtId="173" formatCode="\(000\)000\-0000"/>
    <numFmt numFmtId="177" formatCode="m/d/yyyy;@"/>
  </numFmts>
  <fonts count="34" x14ac:knownFonts="1">
    <font>
      <sz val="10"/>
      <name val="Arial"/>
    </font>
    <font>
      <u/>
      <sz val="10"/>
      <color indexed="12"/>
      <name val="Arial"/>
      <family val="2"/>
    </font>
    <font>
      <sz val="8"/>
      <color indexed="81"/>
      <name val="Tahoma"/>
      <family val="2"/>
    </font>
    <font>
      <b/>
      <sz val="8"/>
      <color indexed="81"/>
      <name val="Tahoma"/>
      <family val="2"/>
    </font>
    <font>
      <b/>
      <sz val="8"/>
      <color indexed="81"/>
      <name val="Tahoma"/>
      <family val="2"/>
    </font>
    <font>
      <sz val="8"/>
      <name val="Tahoma"/>
      <family val="2"/>
    </font>
    <font>
      <b/>
      <sz val="10"/>
      <name val="Arial"/>
      <family val="2"/>
    </font>
    <font>
      <sz val="10"/>
      <name val="Arial"/>
      <family val="2"/>
    </font>
    <font>
      <sz val="11"/>
      <name val="Arial"/>
      <family val="2"/>
    </font>
    <font>
      <b/>
      <sz val="11"/>
      <name val="Arial"/>
      <family val="2"/>
    </font>
    <font>
      <sz val="8"/>
      <name val="Arial"/>
      <family val="2"/>
    </font>
    <font>
      <sz val="7"/>
      <name val="Arial"/>
      <family val="2"/>
    </font>
    <font>
      <b/>
      <sz val="9"/>
      <name val="Arial"/>
      <family val="2"/>
    </font>
    <font>
      <sz val="9"/>
      <name val="Arial"/>
      <family val="2"/>
    </font>
    <font>
      <b/>
      <sz val="12"/>
      <name val="Arial"/>
      <family val="2"/>
    </font>
    <font>
      <b/>
      <sz val="14"/>
      <name val="Arial"/>
      <family val="2"/>
    </font>
    <font>
      <sz val="12"/>
      <name val="Arial"/>
      <family val="2"/>
    </font>
    <font>
      <sz val="8"/>
      <color indexed="81"/>
      <name val="Tahoma"/>
      <family val="2"/>
    </font>
    <font>
      <b/>
      <sz val="16"/>
      <name val="Arial"/>
      <family val="2"/>
    </font>
    <font>
      <sz val="6"/>
      <name val="Arial"/>
      <family val="2"/>
    </font>
    <font>
      <u/>
      <sz val="10"/>
      <name val="Arial"/>
      <family val="2"/>
    </font>
    <font>
      <u/>
      <sz val="9"/>
      <name val="Arial"/>
      <family val="2"/>
    </font>
    <font>
      <sz val="16"/>
      <name val="Arial"/>
      <family val="2"/>
    </font>
    <font>
      <b/>
      <u/>
      <sz val="9"/>
      <name val="Arial"/>
      <family val="2"/>
    </font>
    <font>
      <b/>
      <u/>
      <sz val="12"/>
      <name val="Arial"/>
      <family val="2"/>
    </font>
    <font>
      <u/>
      <sz val="12"/>
      <name val="Arial"/>
      <family val="2"/>
    </font>
    <font>
      <u val="singleAccounting"/>
      <sz val="12"/>
      <name val="Arial"/>
      <family val="2"/>
    </font>
    <font>
      <b/>
      <sz val="8"/>
      <name val="Arial"/>
      <family val="2"/>
    </font>
    <font>
      <b/>
      <sz val="7.5"/>
      <name val="Arial"/>
      <family val="2"/>
    </font>
    <font>
      <sz val="7.5"/>
      <name val="Arial"/>
      <family val="2"/>
    </font>
    <font>
      <b/>
      <sz val="11.5"/>
      <name val="Arial"/>
      <family val="2"/>
    </font>
    <font>
      <sz val="8"/>
      <name val="Arial"/>
      <family val="2"/>
    </font>
    <font>
      <b/>
      <sz val="18"/>
      <name val="Arial"/>
      <family val="2"/>
    </font>
    <font>
      <b/>
      <u/>
      <sz val="11"/>
      <name val="Arial"/>
      <family val="2"/>
    </font>
  </fonts>
  <fills count="3">
    <fill>
      <patternFill patternType="none"/>
    </fill>
    <fill>
      <patternFill patternType="gray125"/>
    </fill>
    <fill>
      <patternFill patternType="solid">
        <fgColor indexed="4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ck">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ck">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n">
        <color indexed="64"/>
      </top>
      <bottom style="thick">
        <color indexed="64"/>
      </bottom>
      <diagonal/>
    </border>
    <border>
      <left style="thick">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31">
    <xf numFmtId="0" fontId="0" fillId="0" borderId="0" xfId="0"/>
    <xf numFmtId="0" fontId="10" fillId="0" borderId="0" xfId="0" applyFont="1" applyAlignment="1" applyProtection="1">
      <alignment vertical="center"/>
    </xf>
    <xf numFmtId="0" fontId="7" fillId="0" borderId="0" xfId="0" applyFont="1" applyFill="1" applyAlignment="1" applyProtection="1">
      <alignment horizontal="center" vertical="center"/>
    </xf>
    <xf numFmtId="0" fontId="7" fillId="0" borderId="0" xfId="0" applyFont="1" applyAlignment="1" applyProtection="1">
      <alignment horizontal="center" vertical="center"/>
    </xf>
    <xf numFmtId="0" fontId="10" fillId="0" borderId="0" xfId="0" applyFont="1" applyAlignment="1" applyProtection="1">
      <alignment horizontal="right" vertical="top"/>
    </xf>
    <xf numFmtId="0" fontId="7" fillId="0" borderId="0" xfId="0" applyFont="1" applyFill="1" applyAlignment="1" applyProtection="1">
      <alignment vertical="center"/>
    </xf>
    <xf numFmtId="0" fontId="7" fillId="0" borderId="0" xfId="0" applyFont="1" applyAlignment="1" applyProtection="1">
      <alignment vertical="center"/>
    </xf>
    <xf numFmtId="0" fontId="6" fillId="0" borderId="0" xfId="0" applyFont="1" applyAlignment="1" applyProtection="1">
      <alignment vertical="center"/>
    </xf>
    <xf numFmtId="0" fontId="7" fillId="0" borderId="0" xfId="0" applyFont="1"/>
    <xf numFmtId="0" fontId="14" fillId="0" borderId="0" xfId="0" applyFont="1" applyAlignment="1">
      <alignment horizontal="center"/>
    </xf>
    <xf numFmtId="0" fontId="10" fillId="0" borderId="0" xfId="1" applyFont="1" applyAlignment="1" applyProtection="1">
      <alignment vertical="center"/>
    </xf>
    <xf numFmtId="0" fontId="14" fillId="0" borderId="0" xfId="0" applyFont="1" applyAlignment="1" applyProtection="1">
      <alignment vertical="center" wrapText="1"/>
    </xf>
    <xf numFmtId="0" fontId="7" fillId="0" borderId="0" xfId="0" applyFont="1" applyAlignment="1" applyProtection="1">
      <alignment vertical="center" wrapText="1"/>
    </xf>
    <xf numFmtId="0" fontId="13" fillId="0" borderId="0" xfId="0" applyFont="1" applyAlignment="1" applyProtection="1">
      <alignment vertical="center" wrapText="1"/>
    </xf>
    <xf numFmtId="0" fontId="8" fillId="0" borderId="0" xfId="0" applyFont="1" applyAlignment="1" applyProtection="1">
      <alignment horizontal="left" vertical="center" wrapText="1"/>
    </xf>
    <xf numFmtId="49" fontId="7" fillId="0" borderId="0" xfId="0" applyNumberFormat="1" applyFont="1" applyAlignment="1" applyProtection="1">
      <alignment horizontal="center" wrapText="1"/>
    </xf>
    <xf numFmtId="0" fontId="7" fillId="0" borderId="0" xfId="0" applyFont="1" applyAlignment="1" applyProtection="1">
      <alignment horizontal="left" wrapText="1"/>
    </xf>
    <xf numFmtId="0" fontId="8" fillId="0" borderId="0" xfId="0" applyFont="1" applyAlignment="1" applyProtection="1">
      <alignment vertical="center" wrapText="1"/>
    </xf>
    <xf numFmtId="49" fontId="7" fillId="0" borderId="0" xfId="0" applyNumberFormat="1" applyFont="1" applyBorder="1" applyAlignment="1" applyProtection="1">
      <alignment horizontal="center" wrapText="1"/>
    </xf>
    <xf numFmtId="0" fontId="8" fillId="0" borderId="0" xfId="0" applyFont="1" applyAlignment="1" applyProtection="1">
      <alignment wrapText="1"/>
    </xf>
    <xf numFmtId="1" fontId="8" fillId="2" borderId="1" xfId="0" applyNumberFormat="1" applyFont="1" applyFill="1" applyBorder="1" applyAlignment="1" applyProtection="1">
      <alignment horizontal="center" vertical="center" wrapText="1"/>
      <protection locked="0"/>
    </xf>
    <xf numFmtId="1" fontId="8" fillId="2" borderId="2" xfId="0" applyNumberFormat="1" applyFont="1" applyFill="1" applyBorder="1" applyAlignment="1" applyProtection="1">
      <alignment horizontal="center" vertical="center" wrapText="1"/>
      <protection locked="0"/>
    </xf>
    <xf numFmtId="1" fontId="8" fillId="2" borderId="3" xfId="0" applyNumberFormat="1" applyFont="1" applyFill="1" applyBorder="1" applyAlignment="1" applyProtection="1">
      <alignment horizontal="center" vertical="center" wrapText="1"/>
      <protection locked="0"/>
    </xf>
    <xf numFmtId="0" fontId="8" fillId="2" borderId="3"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8" fillId="2" borderId="4" xfId="0" applyNumberFormat="1" applyFont="1" applyFill="1" applyBorder="1" applyAlignment="1" applyProtection="1">
      <alignment horizontal="center" vertical="center" wrapText="1"/>
      <protection locked="0"/>
    </xf>
    <xf numFmtId="0" fontId="8" fillId="2" borderId="5"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xf>
    <xf numFmtId="0" fontId="7" fillId="0" borderId="0" xfId="0" applyFont="1" applyAlignment="1" applyProtection="1">
      <alignment horizontal="left"/>
    </xf>
    <xf numFmtId="0" fontId="7" fillId="0" borderId="0" xfId="0" applyFont="1" applyAlignment="1" applyProtection="1">
      <alignment wrapText="1"/>
    </xf>
    <xf numFmtId="0" fontId="8" fillId="0" borderId="6" xfId="0" applyFont="1" applyFill="1" applyBorder="1" applyAlignment="1" applyProtection="1">
      <alignment horizontal="left" wrapText="1"/>
    </xf>
    <xf numFmtId="0" fontId="8" fillId="0" borderId="7" xfId="0" applyFont="1" applyFill="1" applyBorder="1" applyAlignment="1" applyProtection="1">
      <alignment wrapText="1"/>
    </xf>
    <xf numFmtId="0" fontId="8" fillId="0" borderId="8" xfId="0" applyFont="1" applyFill="1" applyBorder="1" applyAlignment="1" applyProtection="1">
      <alignment horizontal="left" wrapText="1"/>
    </xf>
    <xf numFmtId="0" fontId="8" fillId="0" borderId="9" xfId="0" applyFont="1" applyFill="1" applyBorder="1" applyAlignment="1" applyProtection="1">
      <alignment wrapText="1"/>
    </xf>
    <xf numFmtId="0" fontId="10" fillId="0" borderId="0" xfId="0" applyFont="1" applyAlignment="1" applyProtection="1">
      <alignment vertical="center" wrapText="1"/>
    </xf>
    <xf numFmtId="0" fontId="7" fillId="0" borderId="0" xfId="0" applyFont="1" applyAlignment="1">
      <alignment vertical="center" wrapText="1"/>
    </xf>
    <xf numFmtId="49" fontId="8" fillId="0" borderId="0" xfId="0" applyNumberFormat="1" applyFont="1" applyBorder="1" applyAlignment="1" applyProtection="1">
      <alignment vertical="center" wrapText="1"/>
    </xf>
    <xf numFmtId="0" fontId="8" fillId="0" borderId="0" xfId="0" applyFont="1" applyBorder="1" applyAlignment="1" applyProtection="1">
      <alignment horizontal="center" vertical="center" wrapText="1"/>
    </xf>
    <xf numFmtId="0" fontId="7" fillId="0" borderId="0" xfId="0" applyFont="1" applyBorder="1" applyAlignment="1" applyProtection="1">
      <alignment vertical="center" wrapText="1"/>
    </xf>
    <xf numFmtId="49" fontId="7" fillId="0" borderId="0" xfId="0" applyNumberFormat="1" applyFont="1" applyAlignment="1">
      <alignment horizontal="justify" vertical="top" wrapText="1"/>
    </xf>
    <xf numFmtId="0" fontId="7" fillId="0" borderId="0" xfId="0" applyFont="1" applyAlignment="1">
      <alignment vertical="top" wrapText="1"/>
    </xf>
    <xf numFmtId="0" fontId="16" fillId="0" borderId="0" xfId="0" applyFont="1" applyAlignment="1" applyProtection="1">
      <alignment vertical="center" wrapText="1"/>
    </xf>
    <xf numFmtId="0" fontId="7" fillId="0" borderId="0" xfId="0" applyFont="1" applyAlignment="1"/>
    <xf numFmtId="0" fontId="7" fillId="0" borderId="0" xfId="0" applyFont="1" applyAlignment="1" applyProtection="1">
      <alignment vertical="top" wrapText="1"/>
    </xf>
    <xf numFmtId="0" fontId="7" fillId="0" borderId="0" xfId="0" applyFont="1" applyAlignment="1">
      <alignment wrapText="1"/>
    </xf>
    <xf numFmtId="0" fontId="7" fillId="0" borderId="0" xfId="0" applyFont="1" applyFill="1" applyBorder="1" applyAlignment="1" applyProtection="1">
      <alignment horizontal="center" wrapText="1"/>
      <protection locked="0"/>
    </xf>
    <xf numFmtId="0" fontId="7" fillId="0" borderId="0" xfId="0" applyFont="1" applyBorder="1" applyAlignment="1">
      <alignment horizontal="justify" wrapText="1"/>
    </xf>
    <xf numFmtId="0" fontId="7" fillId="0" borderId="0" xfId="0" applyFont="1" applyFill="1" applyBorder="1" applyAlignment="1">
      <alignment wrapText="1"/>
    </xf>
    <xf numFmtId="0" fontId="16" fillId="0" borderId="0" xfId="0" applyFont="1" applyAlignment="1">
      <alignment horizontal="justify" wrapText="1"/>
    </xf>
    <xf numFmtId="168" fontId="7" fillId="0" borderId="0" xfId="0" applyNumberFormat="1" applyFont="1" applyFill="1" applyBorder="1" applyAlignment="1" applyProtection="1">
      <alignment horizontal="center" wrapText="1"/>
      <protection locked="0"/>
    </xf>
    <xf numFmtId="0" fontId="7" fillId="0" borderId="0" xfId="0" applyFont="1" applyFill="1" applyBorder="1" applyAlignment="1">
      <alignment horizontal="center" wrapText="1"/>
    </xf>
    <xf numFmtId="0" fontId="7" fillId="2" borderId="0" xfId="0" applyFont="1" applyFill="1" applyAlignment="1" applyProtection="1">
      <alignment vertical="center" wrapText="1"/>
    </xf>
    <xf numFmtId="0" fontId="16" fillId="0" borderId="0" xfId="0" applyFont="1" applyAlignment="1">
      <alignment horizontal="justify" vertical="center" wrapText="1"/>
    </xf>
    <xf numFmtId="0" fontId="7" fillId="0" borderId="0" xfId="0" applyFont="1" applyBorder="1" applyAlignment="1">
      <alignment horizontal="justify" vertic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justify" vertical="center" wrapText="1"/>
    </xf>
    <xf numFmtId="0" fontId="16" fillId="0" borderId="0"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Fill="1" applyBorder="1" applyAlignment="1">
      <alignment wrapText="1"/>
    </xf>
    <xf numFmtId="0" fontId="16" fillId="0" borderId="0" xfId="0" applyFont="1" applyAlignment="1">
      <alignment horizontal="center" vertical="top" wrapText="1"/>
    </xf>
    <xf numFmtId="0" fontId="10" fillId="0" borderId="0" xfId="0" applyFont="1" applyAlignment="1" applyProtection="1">
      <alignment vertical="top"/>
    </xf>
    <xf numFmtId="0" fontId="7" fillId="0" borderId="0" xfId="0" applyFont="1" applyAlignment="1">
      <alignment horizontal="center"/>
    </xf>
    <xf numFmtId="0" fontId="7" fillId="0" borderId="0" xfId="0" applyFont="1" applyAlignment="1">
      <alignment horizontal="left" vertical="center" wrapText="1"/>
    </xf>
    <xf numFmtId="0" fontId="16" fillId="0" borderId="0" xfId="0" applyFont="1" applyAlignment="1">
      <alignment vertical="center" wrapText="1"/>
    </xf>
    <xf numFmtId="0" fontId="19"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7" fillId="0" borderId="0" xfId="0" applyFont="1" applyFill="1" applyBorder="1" applyAlignment="1">
      <alignment horizontal="left" vertical="center" wrapText="1"/>
    </xf>
    <xf numFmtId="49" fontId="13" fillId="0" borderId="0" xfId="0" applyNumberFormat="1" applyFont="1" applyAlignment="1">
      <alignment horizontal="center" wrapText="1"/>
    </xf>
    <xf numFmtId="0" fontId="21" fillId="0" borderId="0" xfId="0" applyFont="1" applyAlignment="1">
      <alignment horizontal="left" vertical="center"/>
    </xf>
    <xf numFmtId="0" fontId="13" fillId="0" borderId="0" xfId="0" applyFont="1" applyAlignment="1">
      <alignment vertical="center" wrapText="1"/>
    </xf>
    <xf numFmtId="0" fontId="7" fillId="2" borderId="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10" fillId="0" borderId="0" xfId="0" applyFont="1" applyBorder="1" applyAlignment="1">
      <alignment vertical="center"/>
    </xf>
    <xf numFmtId="0" fontId="19" fillId="0" borderId="0" xfId="0" applyFont="1" applyBorder="1" applyAlignment="1">
      <alignment vertical="center" wrapText="1"/>
    </xf>
    <xf numFmtId="0" fontId="19" fillId="0" borderId="0" xfId="0" applyFont="1" applyAlignment="1">
      <alignment vertical="center" wrapText="1"/>
    </xf>
    <xf numFmtId="0" fontId="16"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49" fontId="13" fillId="0" borderId="0" xfId="0" applyNumberFormat="1" applyFont="1" applyFill="1" applyBorder="1" applyAlignment="1">
      <alignment horizontal="center" wrapText="1"/>
    </xf>
    <xf numFmtId="0" fontId="13" fillId="0" borderId="0" xfId="0" applyFont="1" applyFill="1" applyBorder="1" applyAlignment="1">
      <alignment horizontal="left" wrapText="1"/>
    </xf>
    <xf numFmtId="0" fontId="13" fillId="0" borderId="0" xfId="0" applyFont="1" applyFill="1" applyBorder="1" applyAlignment="1" applyProtection="1">
      <alignment horizontal="left"/>
      <protection locked="0"/>
    </xf>
    <xf numFmtId="0" fontId="21" fillId="0" borderId="0" xfId="0" applyFont="1" applyFill="1" applyBorder="1" applyAlignment="1">
      <alignment horizontal="left" vertical="center"/>
    </xf>
    <xf numFmtId="0" fontId="13" fillId="0" borderId="0" xfId="0" applyFont="1" applyFill="1" applyBorder="1" applyAlignment="1">
      <alignment vertical="center" wrapText="1"/>
    </xf>
    <xf numFmtId="0" fontId="10" fillId="0" borderId="0" xfId="0" applyFont="1" applyAlignment="1">
      <alignment horizontal="justify" vertical="center" wrapText="1"/>
    </xf>
    <xf numFmtId="0" fontId="13" fillId="0" borderId="0" xfId="0" applyFont="1" applyAlignment="1">
      <alignment horizontal="center" vertical="center" wrapText="1"/>
    </xf>
    <xf numFmtId="0" fontId="23" fillId="0" borderId="0" xfId="0" applyFont="1" applyAlignment="1">
      <alignment horizontal="left" vertical="center" wrapText="1"/>
    </xf>
    <xf numFmtId="0" fontId="13" fillId="0" borderId="0" xfId="0" applyFont="1" applyAlignment="1">
      <alignment horizontal="justify" vertical="center" wrapText="1"/>
    </xf>
    <xf numFmtId="0" fontId="23" fillId="0" borderId="0" xfId="0" applyFont="1" applyAlignment="1">
      <alignment horizontal="justify" vertical="center" wrapText="1"/>
    </xf>
    <xf numFmtId="0" fontId="13" fillId="0" borderId="0" xfId="0" applyFont="1" applyAlignment="1">
      <alignment horizontal="justify" vertical="top" wrapText="1"/>
    </xf>
    <xf numFmtId="0" fontId="13" fillId="0" borderId="0" xfId="0" applyFont="1" applyAlignment="1">
      <alignment horizontal="left" vertical="center" wrapText="1"/>
    </xf>
    <xf numFmtId="0" fontId="7" fillId="0" borderId="0" xfId="0" applyFont="1" applyFill="1" applyAlignment="1">
      <alignment horizontal="justify" vertical="center" wrapText="1"/>
    </xf>
    <xf numFmtId="49" fontId="7" fillId="0" borderId="0" xfId="0" applyNumberFormat="1" applyFont="1" applyAlignment="1">
      <alignment horizontal="center" vertical="center" wrapText="1"/>
    </xf>
    <xf numFmtId="0" fontId="13" fillId="0" borderId="0" xfId="0" applyFont="1" applyAlignment="1">
      <alignment horizontal="center" vertical="top" wrapText="1"/>
    </xf>
    <xf numFmtId="0" fontId="23" fillId="0" borderId="0" xfId="0" applyFont="1" applyAlignment="1">
      <alignment horizontal="justify" vertical="top" wrapText="1"/>
    </xf>
    <xf numFmtId="0" fontId="21" fillId="0" borderId="0" xfId="0" applyFont="1" applyAlignment="1">
      <alignment horizontal="justify" vertical="top" wrapText="1"/>
    </xf>
    <xf numFmtId="49" fontId="13" fillId="0" borderId="0" xfId="0" applyNumberFormat="1" applyFont="1" applyAlignment="1">
      <alignment horizontal="justify" vertical="top" wrapText="1"/>
    </xf>
    <xf numFmtId="0" fontId="13" fillId="0" borderId="0" xfId="0" applyFont="1" applyAlignment="1">
      <alignment horizontal="left" vertical="top" wrapText="1"/>
    </xf>
    <xf numFmtId="0" fontId="16" fillId="0" borderId="0" xfId="0" applyFont="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0" xfId="0" applyFont="1" applyAlignment="1">
      <alignment horizontal="left" vertical="center" wrapText="1"/>
    </xf>
    <xf numFmtId="0" fontId="7" fillId="0" borderId="0" xfId="0" applyFont="1" applyFill="1" applyAlignment="1">
      <alignment horizontal="left" vertical="center" wrapText="1"/>
    </xf>
    <xf numFmtId="0" fontId="16" fillId="0" borderId="0" xfId="0" applyFont="1" applyBorder="1" applyAlignment="1">
      <alignment horizontal="left" vertical="center" wrapText="1"/>
    </xf>
    <xf numFmtId="0" fontId="10" fillId="0" borderId="0" xfId="0" applyFont="1" applyBorder="1" applyAlignment="1">
      <alignment horizontal="center" vertical="top" wrapText="1"/>
    </xf>
    <xf numFmtId="0" fontId="10" fillId="0" borderId="0" xfId="0"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Border="1" applyAlignment="1">
      <alignment horizontal="left" vertical="top"/>
    </xf>
    <xf numFmtId="0" fontId="16" fillId="0" borderId="0" xfId="0" applyFont="1" applyAlignment="1">
      <alignment vertical="center"/>
    </xf>
    <xf numFmtId="49" fontId="16" fillId="0" borderId="0" xfId="0" applyNumberFormat="1" applyFont="1" applyBorder="1" applyAlignment="1">
      <alignment horizontal="left" vertical="top"/>
    </xf>
    <xf numFmtId="0" fontId="6" fillId="0" borderId="0" xfId="0" applyFont="1" applyAlignment="1">
      <alignment horizontal="center" vertical="center" wrapText="1"/>
    </xf>
    <xf numFmtId="0" fontId="7" fillId="0" borderId="0" xfId="0" applyFont="1" applyAlignment="1">
      <alignment horizontal="right" vertical="center" wrapText="1"/>
    </xf>
    <xf numFmtId="0" fontId="10" fillId="0" borderId="1" xfId="0" applyFont="1" applyBorder="1" applyAlignment="1">
      <alignment horizontal="center" vertical="center" wrapText="1"/>
    </xf>
    <xf numFmtId="167" fontId="7" fillId="2" borderId="1" xfId="0" applyNumberFormat="1" applyFont="1" applyFill="1" applyBorder="1" applyAlignment="1" applyProtection="1">
      <alignment horizontal="center" wrapText="1"/>
      <protection locked="0"/>
    </xf>
    <xf numFmtId="8" fontId="7" fillId="0" borderId="0" xfId="0" applyNumberFormat="1" applyFont="1" applyFill="1" applyBorder="1" applyAlignment="1">
      <alignment wrapText="1"/>
    </xf>
    <xf numFmtId="0" fontId="7" fillId="0" borderId="0" xfId="0" applyFont="1" applyFill="1" applyAlignment="1">
      <alignment horizontal="right" wrapText="1"/>
    </xf>
    <xf numFmtId="44" fontId="20" fillId="0" borderId="0" xfId="0" applyNumberFormat="1" applyFont="1" applyFill="1" applyAlignment="1">
      <alignment wrapText="1"/>
    </xf>
    <xf numFmtId="44" fontId="20" fillId="0" borderId="0" xfId="0" applyNumberFormat="1" applyFont="1" applyFill="1" applyAlignment="1">
      <alignment horizontal="left" wrapText="1"/>
    </xf>
    <xf numFmtId="0" fontId="7" fillId="0" borderId="0" xfId="0" applyFont="1" applyFill="1" applyAlignment="1">
      <alignment horizontal="center" wrapText="1"/>
    </xf>
    <xf numFmtId="44" fontId="20" fillId="0" borderId="0" xfId="0" applyNumberFormat="1" applyFont="1" applyFill="1" applyAlignment="1">
      <alignment vertical="center" wrapText="1"/>
    </xf>
    <xf numFmtId="0" fontId="7" fillId="2" borderId="0" xfId="0" applyFont="1" applyFill="1" applyBorder="1" applyAlignment="1" applyProtection="1">
      <alignment horizontal="right" vertical="center" wrapText="1"/>
    </xf>
    <xf numFmtId="0" fontId="7" fillId="2" borderId="0" xfId="0" applyFont="1" applyFill="1" applyAlignment="1" applyProtection="1">
      <alignment horizontal="right" vertical="center" wrapText="1"/>
    </xf>
    <xf numFmtId="0" fontId="7" fillId="0" borderId="0" xfId="0" applyFont="1" applyFill="1" applyAlignment="1">
      <alignment horizontal="left" vertical="center" wrapText="1" indent="1"/>
    </xf>
    <xf numFmtId="44" fontId="7" fillId="2" borderId="11" xfId="0" applyNumberFormat="1" applyFont="1" applyFill="1" applyBorder="1" applyAlignment="1" applyProtection="1">
      <alignment vertical="center" wrapText="1"/>
      <protection locked="0"/>
    </xf>
    <xf numFmtId="44" fontId="7" fillId="0" borderId="11" xfId="0" applyNumberFormat="1" applyFont="1" applyFill="1" applyBorder="1" applyAlignment="1">
      <alignment vertical="center" wrapText="1"/>
    </xf>
    <xf numFmtId="44" fontId="7" fillId="2" borderId="1" xfId="0" applyNumberFormat="1" applyFont="1" applyFill="1" applyBorder="1" applyAlignment="1" applyProtection="1">
      <alignment horizontal="left" wrapText="1"/>
      <protection locked="0"/>
    </xf>
    <xf numFmtId="0" fontId="7" fillId="0" borderId="12" xfId="0" applyFont="1" applyFill="1" applyBorder="1" applyAlignment="1">
      <alignment horizontal="center" vertical="center" wrapText="1"/>
    </xf>
    <xf numFmtId="0" fontId="7" fillId="0" borderId="0" xfId="0" applyFont="1" applyFill="1" applyBorder="1" applyAlignment="1" applyProtection="1">
      <alignment horizontal="right" vertical="center" wrapText="1"/>
    </xf>
    <xf numFmtId="0" fontId="7" fillId="0" borderId="0" xfId="0" applyFont="1" applyFill="1" applyAlignment="1" applyProtection="1">
      <alignment horizontal="right" vertical="center" wrapText="1"/>
    </xf>
    <xf numFmtId="8" fontId="7" fillId="2" borderId="11" xfId="0" applyNumberFormat="1" applyFont="1" applyFill="1" applyBorder="1" applyAlignment="1" applyProtection="1">
      <alignment wrapText="1"/>
      <protection locked="0"/>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left" indent="1"/>
    </xf>
    <xf numFmtId="0" fontId="8" fillId="2" borderId="11" xfId="0" applyFont="1" applyFill="1" applyBorder="1" applyAlignment="1" applyProtection="1">
      <alignment horizontal="left" indent="1"/>
      <protection locked="0"/>
    </xf>
    <xf numFmtId="44" fontId="8" fillId="2" borderId="11" xfId="0" applyNumberFormat="1" applyFont="1" applyFill="1" applyBorder="1" applyAlignment="1" applyProtection="1">
      <protection locked="0"/>
    </xf>
    <xf numFmtId="0" fontId="8" fillId="0" borderId="0" xfId="0" applyFont="1" applyAlignment="1"/>
    <xf numFmtId="0" fontId="8" fillId="2" borderId="11" xfId="0" applyFont="1" applyFill="1" applyBorder="1" applyAlignment="1" applyProtection="1">
      <protection locked="0"/>
    </xf>
    <xf numFmtId="44" fontId="8" fillId="0" borderId="0" xfId="0" applyNumberFormat="1" applyFont="1" applyAlignment="1">
      <alignment vertical="center"/>
    </xf>
    <xf numFmtId="0" fontId="7" fillId="0" borderId="0" xfId="0" applyFont="1" applyAlignment="1">
      <alignment vertical="center"/>
    </xf>
    <xf numFmtId="0" fontId="6" fillId="0" borderId="0" xfId="0" applyFont="1" applyAlignment="1">
      <alignment vertical="center" wrapText="1"/>
    </xf>
    <xf numFmtId="170" fontId="14" fillId="2" borderId="11" xfId="0" applyNumberFormat="1" applyFont="1" applyFill="1" applyBorder="1" applyAlignment="1" applyProtection="1">
      <alignment horizontal="center" vertical="center" wrapText="1"/>
      <protection locked="0"/>
    </xf>
    <xf numFmtId="170" fontId="14" fillId="2" borderId="0" xfId="0" applyNumberFormat="1" applyFont="1" applyFill="1" applyBorder="1" applyAlignment="1" applyProtection="1">
      <alignment horizontal="center" vertical="center" wrapText="1"/>
      <protection locked="0"/>
    </xf>
    <xf numFmtId="0" fontId="6" fillId="0" borderId="0" xfId="0" applyFont="1" applyAlignment="1">
      <alignment horizontal="left" vertical="center" wrapText="1"/>
    </xf>
    <xf numFmtId="167" fontId="7" fillId="2" borderId="0" xfId="0" applyNumberFormat="1" applyFont="1" applyFill="1" applyBorder="1" applyAlignment="1" applyProtection="1">
      <alignment horizontal="left" wrapText="1" indent="1"/>
      <protection locked="0"/>
    </xf>
    <xf numFmtId="0" fontId="6" fillId="0" borderId="0" xfId="0" applyFont="1" applyBorder="1" applyAlignment="1">
      <alignment horizontal="center" wrapText="1"/>
    </xf>
    <xf numFmtId="0" fontId="10" fillId="0" borderId="0" xfId="0" applyFont="1" applyBorder="1" applyAlignment="1">
      <alignment horizontal="center" vertical="center" wrapText="1"/>
    </xf>
    <xf numFmtId="44" fontId="7" fillId="2"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vertical="center" wrapText="1" indent="1"/>
    </xf>
    <xf numFmtId="44" fontId="7" fillId="0" borderId="0" xfId="0" applyNumberFormat="1" applyFont="1" applyFill="1" applyBorder="1" applyAlignment="1">
      <alignment horizontal="left" vertical="center" wrapText="1"/>
    </xf>
    <xf numFmtId="44" fontId="7" fillId="0" borderId="0" xfId="0" applyNumberFormat="1" applyFont="1" applyFill="1" applyBorder="1" applyAlignment="1">
      <alignment vertical="center" wrapText="1"/>
    </xf>
    <xf numFmtId="0" fontId="14" fillId="0" borderId="0" xfId="0" applyFont="1" applyAlignment="1">
      <alignment horizontal="center" vertical="center"/>
    </xf>
    <xf numFmtId="0" fontId="16" fillId="0" borderId="0" xfId="0" applyFont="1" applyAlignment="1">
      <alignment horizontal="right" vertical="center"/>
    </xf>
    <xf numFmtId="0" fontId="7" fillId="0" borderId="0" xfId="0" applyFont="1" applyAlignment="1">
      <alignment horizontal="left" indent="1"/>
    </xf>
    <xf numFmtId="0" fontId="16" fillId="0" borderId="0" xfId="0" applyFont="1" applyAlignment="1">
      <alignment horizontal="center"/>
    </xf>
    <xf numFmtId="49" fontId="7" fillId="0" borderId="0" xfId="0" applyNumberFormat="1" applyFont="1" applyAlignment="1">
      <alignment horizontal="center"/>
    </xf>
    <xf numFmtId="0" fontId="16" fillId="0" borderId="0" xfId="0" applyFont="1" applyAlignment="1"/>
    <xf numFmtId="49" fontId="7" fillId="0" borderId="0" xfId="0" applyNumberFormat="1" applyFont="1" applyAlignment="1">
      <alignment horizontal="right"/>
    </xf>
    <xf numFmtId="0" fontId="7" fillId="2" borderId="11" xfId="0" applyFont="1" applyFill="1" applyBorder="1" applyAlignment="1" applyProtection="1">
      <protection locked="0"/>
    </xf>
    <xf numFmtId="44" fontId="7" fillId="2" borderId="11" xfId="0" applyNumberFormat="1" applyFont="1" applyFill="1" applyBorder="1" applyAlignment="1" applyProtection="1">
      <protection locked="0"/>
    </xf>
    <xf numFmtId="49" fontId="7" fillId="0" borderId="11" xfId="0" applyNumberFormat="1" applyFont="1" applyBorder="1" applyAlignment="1">
      <alignment horizontal="center"/>
    </xf>
    <xf numFmtId="0" fontId="7" fillId="2" borderId="13" xfId="0" applyFont="1" applyFill="1" applyBorder="1" applyAlignment="1" applyProtection="1">
      <protection locked="0"/>
    </xf>
    <xf numFmtId="44" fontId="7" fillId="2" borderId="13" xfId="0" applyNumberFormat="1" applyFont="1" applyFill="1" applyBorder="1" applyAlignment="1" applyProtection="1">
      <protection locked="0"/>
    </xf>
    <xf numFmtId="49" fontId="7" fillId="0" borderId="0" xfId="0" applyNumberFormat="1" applyFont="1" applyBorder="1" applyAlignment="1">
      <alignment horizontal="right" vertical="center"/>
    </xf>
    <xf numFmtId="0" fontId="7" fillId="0" borderId="14" xfId="0" applyFont="1" applyBorder="1" applyAlignment="1">
      <alignment horizontal="left" vertical="center" indent="1"/>
    </xf>
    <xf numFmtId="44" fontId="7" fillId="0" borderId="0" xfId="0" applyNumberFormat="1"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left"/>
    </xf>
    <xf numFmtId="0" fontId="7" fillId="0" borderId="0" xfId="0" applyFont="1" applyAlignment="1">
      <alignment horizontal="center" wrapText="1"/>
    </xf>
    <xf numFmtId="49" fontId="7" fillId="0" borderId="0" xfId="0" applyNumberFormat="1" applyFont="1" applyAlignment="1"/>
    <xf numFmtId="49" fontId="7" fillId="0" borderId="0" xfId="0" applyNumberFormat="1" applyFont="1" applyAlignment="1">
      <alignment horizontal="left"/>
    </xf>
    <xf numFmtId="0" fontId="7" fillId="0" borderId="11" xfId="0" applyFont="1" applyBorder="1" applyAlignment="1"/>
    <xf numFmtId="49" fontId="7" fillId="0" borderId="0" xfId="0" applyNumberFormat="1" applyFont="1" applyBorder="1" applyAlignment="1">
      <alignment horizontal="center"/>
    </xf>
    <xf numFmtId="0" fontId="7" fillId="0" borderId="13" xfId="0" applyFont="1" applyBorder="1" applyAlignment="1"/>
    <xf numFmtId="44" fontId="7" fillId="2" borderId="15" xfId="0" applyNumberFormat="1"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44" fontId="7" fillId="0" borderId="16" xfId="0" applyNumberFormat="1" applyFont="1" applyBorder="1" applyAlignment="1">
      <alignment vertical="center"/>
    </xf>
    <xf numFmtId="49" fontId="7" fillId="0" borderId="14" xfId="0" applyNumberFormat="1" applyFont="1" applyBorder="1" applyAlignment="1">
      <alignment horizontal="center"/>
    </xf>
    <xf numFmtId="0" fontId="7" fillId="0" borderId="0" xfId="0" applyFont="1" applyBorder="1" applyAlignment="1">
      <alignment vertical="center"/>
    </xf>
    <xf numFmtId="0" fontId="7" fillId="0" borderId="11" xfId="0" applyFont="1" applyBorder="1" applyAlignment="1">
      <alignment horizontal="right"/>
    </xf>
    <xf numFmtId="0" fontId="7" fillId="0" borderId="0" xfId="0" applyFont="1" applyAlignment="1">
      <alignment horizontal="right"/>
    </xf>
    <xf numFmtId="44" fontId="7" fillId="2" borderId="11" xfId="0" applyNumberFormat="1"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44" fontId="7" fillId="0" borderId="14" xfId="0" applyNumberFormat="1" applyFont="1" applyBorder="1" applyAlignment="1">
      <alignment vertical="center"/>
    </xf>
    <xf numFmtId="0" fontId="7" fillId="0" borderId="17" xfId="0" applyFont="1" applyBorder="1" applyAlignment="1"/>
    <xf numFmtId="44" fontId="7" fillId="0" borderId="17" xfId="0" applyNumberFormat="1" applyFont="1" applyBorder="1" applyAlignment="1"/>
    <xf numFmtId="44" fontId="20" fillId="0" borderId="18" xfId="0" applyNumberFormat="1" applyFont="1" applyBorder="1" applyAlignment="1"/>
    <xf numFmtId="49" fontId="7" fillId="0" borderId="0" xfId="0" applyNumberFormat="1" applyFont="1" applyAlignment="1">
      <alignment vertical="center"/>
    </xf>
    <xf numFmtId="0" fontId="7" fillId="0" borderId="0" xfId="0" applyFont="1" applyBorder="1" applyAlignment="1">
      <alignment wrapText="1"/>
    </xf>
    <xf numFmtId="0" fontId="7" fillId="0" borderId="14" xfId="0" applyFont="1" applyBorder="1" applyAlignment="1"/>
    <xf numFmtId="44" fontId="20" fillId="0" borderId="0" xfId="0" applyNumberFormat="1" applyFont="1" applyBorder="1" applyAlignment="1">
      <alignment vertical="center"/>
    </xf>
    <xf numFmtId="49" fontId="7" fillId="0" borderId="0" xfId="0" applyNumberFormat="1" applyFont="1" applyAlignment="1">
      <alignment horizontal="left" indent="1"/>
    </xf>
    <xf numFmtId="49" fontId="10" fillId="0" borderId="0" xfId="0" applyNumberFormat="1" applyFont="1" applyAlignment="1">
      <alignment horizontal="center" vertical="center" wrapText="1"/>
    </xf>
    <xf numFmtId="0" fontId="13" fillId="0" borderId="0" xfId="0" applyNumberFormat="1" applyFont="1" applyAlignment="1">
      <alignment horizontal="justify" vertical="center" wrapText="1"/>
    </xf>
    <xf numFmtId="49" fontId="13" fillId="0" borderId="0" xfId="0" applyNumberFormat="1" applyFont="1" applyAlignment="1">
      <alignment horizontal="center" vertical="center" wrapText="1"/>
    </xf>
    <xf numFmtId="0" fontId="13" fillId="0" borderId="0" xfId="0" applyFont="1" applyAlignment="1">
      <alignment vertical="center"/>
    </xf>
    <xf numFmtId="0" fontId="10" fillId="0" borderId="0" xfId="0" applyFont="1" applyAlignment="1">
      <alignment vertical="center"/>
    </xf>
    <xf numFmtId="0" fontId="23" fillId="0" borderId="0" xfId="0" applyFont="1" applyAlignment="1">
      <alignment vertical="center"/>
    </xf>
    <xf numFmtId="49" fontId="13" fillId="0" borderId="0" xfId="0" applyNumberFormat="1" applyFont="1" applyAlignment="1">
      <alignment horizontal="center" vertical="top" wrapText="1"/>
    </xf>
    <xf numFmtId="0" fontId="13" fillId="0" borderId="0" xfId="0" applyFont="1" applyAlignment="1">
      <alignment vertical="top"/>
    </xf>
    <xf numFmtId="0" fontId="13" fillId="0" borderId="0" xfId="0" applyFont="1" applyAlignment="1">
      <alignment vertical="top" wrapText="1"/>
    </xf>
    <xf numFmtId="0" fontId="14" fillId="0" borderId="0" xfId="0" applyFont="1" applyAlignment="1">
      <alignment vertical="center"/>
    </xf>
    <xf numFmtId="0" fontId="6" fillId="0" borderId="0" xfId="0" applyFont="1" applyAlignment="1"/>
    <xf numFmtId="49" fontId="7" fillId="0" borderId="0" xfId="0" applyNumberFormat="1" applyFont="1" applyAlignment="1">
      <alignment horizontal="left" vertical="justify"/>
    </xf>
    <xf numFmtId="49" fontId="6" fillId="0" borderId="16" xfId="0" applyNumberFormat="1" applyFont="1" applyBorder="1" applyAlignment="1"/>
    <xf numFmtId="0" fontId="7" fillId="0" borderId="0" xfId="0" applyFont="1" applyAlignment="1">
      <alignment horizontal="center" vertical="center"/>
    </xf>
    <xf numFmtId="0" fontId="10" fillId="0" borderId="0" xfId="0" applyNumberFormat="1" applyFont="1" applyAlignment="1" applyProtection="1">
      <alignment vertical="center" wrapText="1"/>
    </xf>
    <xf numFmtId="0" fontId="27" fillId="0" borderId="0" xfId="0" applyNumberFormat="1" applyFont="1" applyAlignment="1" applyProtection="1">
      <alignment vertical="center" wrapText="1"/>
    </xf>
    <xf numFmtId="0" fontId="7" fillId="0" borderId="0" xfId="0" applyNumberFormat="1" applyFont="1" applyAlignment="1" applyProtection="1">
      <alignment wrapText="1"/>
    </xf>
    <xf numFmtId="49" fontId="13" fillId="0" borderId="0" xfId="0" applyNumberFormat="1" applyFont="1" applyAlignment="1" applyProtection="1">
      <alignment horizontal="left" wrapText="1"/>
    </xf>
    <xf numFmtId="0" fontId="13" fillId="0" borderId="2"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vertical="center" wrapText="1"/>
    </xf>
    <xf numFmtId="0" fontId="7" fillId="0" borderId="0" xfId="0" applyNumberFormat="1" applyFont="1" applyAlignment="1" applyProtection="1">
      <alignment horizontal="center" vertical="center" wrapText="1"/>
    </xf>
    <xf numFmtId="0" fontId="28" fillId="0" borderId="0" xfId="0" applyNumberFormat="1" applyFont="1" applyAlignment="1" applyProtection="1">
      <alignment vertical="center" wrapText="1"/>
    </xf>
    <xf numFmtId="0" fontId="28" fillId="0" borderId="0" xfId="0" applyNumberFormat="1" applyFont="1" applyAlignment="1" applyProtection="1">
      <alignment horizontal="left" vertical="center" wrapText="1"/>
    </xf>
    <xf numFmtId="0" fontId="29" fillId="0" borderId="0" xfId="0" applyNumberFormat="1" applyFont="1" applyAlignment="1" applyProtection="1">
      <alignment horizontal="center" vertical="center" wrapText="1"/>
    </xf>
    <xf numFmtId="0" fontId="29" fillId="0" borderId="0" xfId="0" applyNumberFormat="1" applyFont="1" applyAlignment="1" applyProtection="1">
      <alignment wrapText="1"/>
    </xf>
    <xf numFmtId="0" fontId="7" fillId="0" borderId="0" xfId="0" applyNumberFormat="1" applyFont="1" applyAlignment="1" applyProtection="1">
      <alignment vertical="center" wrapText="1"/>
    </xf>
    <xf numFmtId="0" fontId="13" fillId="0" borderId="0" xfId="0" applyNumberFormat="1" applyFont="1" applyAlignment="1" applyProtection="1">
      <alignment horizontal="center" vertical="center" wrapText="1"/>
    </xf>
    <xf numFmtId="0" fontId="13" fillId="0" borderId="0" xfId="0" applyNumberFormat="1" applyFont="1" applyAlignment="1" applyProtection="1">
      <alignment vertical="center" wrapText="1"/>
    </xf>
    <xf numFmtId="0" fontId="13" fillId="0" borderId="19" xfId="0" applyNumberFormat="1" applyFont="1" applyBorder="1" applyAlignment="1" applyProtection="1">
      <alignment horizontal="center" vertical="center" wrapText="1"/>
    </xf>
    <xf numFmtId="0" fontId="13" fillId="0" borderId="0" xfId="0" applyNumberFormat="1" applyFont="1" applyAlignment="1" applyProtection="1">
      <alignment horizontal="left" wrapText="1"/>
    </xf>
    <xf numFmtId="0" fontId="13" fillId="0" borderId="0" xfId="0" applyNumberFormat="1" applyFont="1" applyAlignment="1" applyProtection="1">
      <alignment horizontal="center" wrapText="1"/>
    </xf>
    <xf numFmtId="0" fontId="13" fillId="0" borderId="0" xfId="0" applyNumberFormat="1" applyFont="1" applyBorder="1" applyAlignment="1" applyProtection="1">
      <alignment horizontal="left" vertical="center" wrapText="1"/>
    </xf>
    <xf numFmtId="0" fontId="13" fillId="0" borderId="0" xfId="0" applyNumberFormat="1" applyFont="1" applyBorder="1" applyAlignment="1" applyProtection="1">
      <alignment horizontal="center" vertical="center" wrapText="1"/>
    </xf>
    <xf numFmtId="0" fontId="16" fillId="0" borderId="0" xfId="0" applyFont="1" applyAlignment="1">
      <alignment horizontal="justify" vertical="center"/>
    </xf>
    <xf numFmtId="0" fontId="13"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left" vertical="top"/>
    </xf>
    <xf numFmtId="0" fontId="12" fillId="0" borderId="0" xfId="0" applyFont="1" applyAlignment="1">
      <alignment horizontal="justify" vertical="top"/>
    </xf>
    <xf numFmtId="0" fontId="13" fillId="0" borderId="0" xfId="0" applyFont="1" applyAlignment="1">
      <alignment horizontal="left" vertical="center"/>
    </xf>
    <xf numFmtId="0" fontId="8" fillId="0" borderId="0" xfId="0" applyFont="1" applyAlignment="1" applyProtection="1">
      <alignment horizontal="center" wrapText="1"/>
    </xf>
    <xf numFmtId="0" fontId="8" fillId="0" borderId="0" xfId="0" applyFont="1" applyAlignment="1" applyProtection="1">
      <alignment horizontal="left" wrapText="1"/>
    </xf>
    <xf numFmtId="0" fontId="7" fillId="0" borderId="8"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quotePrefix="1" applyFont="1" applyAlignment="1" applyProtection="1">
      <alignment horizontal="left"/>
    </xf>
    <xf numFmtId="168" fontId="7" fillId="0" borderId="0" xfId="0" applyNumberFormat="1" applyFont="1" applyFill="1" applyBorder="1" applyAlignment="1" applyProtection="1">
      <alignment wrapText="1"/>
      <protection locked="0"/>
    </xf>
    <xf numFmtId="0" fontId="19" fillId="0" borderId="0"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10" xfId="0" applyFont="1" applyBorder="1" applyAlignment="1">
      <alignment horizontal="left" vertical="top" wrapText="1"/>
    </xf>
    <xf numFmtId="0" fontId="7" fillId="0" borderId="10" xfId="0" applyFont="1" applyBorder="1" applyAlignment="1">
      <alignment vertical="top" wrapText="1"/>
    </xf>
    <xf numFmtId="0" fontId="27" fillId="0" borderId="0" xfId="0" applyFont="1" applyAlignment="1">
      <alignment horizontal="center" vertical="center"/>
    </xf>
    <xf numFmtId="0" fontId="10" fillId="0" borderId="0" xfId="0" applyFont="1" applyAlignment="1">
      <alignment horizontal="left" vertical="top"/>
    </xf>
    <xf numFmtId="0" fontId="10" fillId="0" borderId="0" xfId="0" applyFont="1" applyBorder="1" applyAlignment="1">
      <alignment horizontal="left" vertical="top"/>
    </xf>
    <xf numFmtId="177" fontId="18" fillId="0" borderId="0" xfId="0" applyNumberFormat="1" applyFont="1" applyFill="1" applyBorder="1" applyAlignment="1" applyProtection="1">
      <alignment horizontal="center" vertical="center" wrapText="1"/>
      <protection locked="0"/>
    </xf>
    <xf numFmtId="49" fontId="32" fillId="0" borderId="0" xfId="0" applyNumberFormat="1" applyFont="1" applyFill="1" applyBorder="1" applyAlignment="1">
      <alignment horizontal="center" vertical="center"/>
    </xf>
    <xf numFmtId="49" fontId="32" fillId="0" borderId="0" xfId="0" applyNumberFormat="1" applyFont="1" applyFill="1" applyBorder="1" applyAlignment="1">
      <alignment horizontal="left" vertical="center"/>
    </xf>
    <xf numFmtId="0" fontId="7" fillId="0" borderId="10" xfId="0" applyFont="1" applyBorder="1" applyAlignment="1">
      <alignment horizontal="justify"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Fill="1" applyBorder="1" applyAlignment="1" applyProtection="1">
      <alignment horizontal="center" vertical="center" wrapText="1"/>
    </xf>
    <xf numFmtId="0" fontId="7" fillId="0" borderId="0" xfId="0" quotePrefix="1" applyFont="1" applyBorder="1" applyAlignment="1">
      <alignment horizontal="left" vertical="top" wrapText="1"/>
    </xf>
    <xf numFmtId="0" fontId="7" fillId="0" borderId="0" xfId="0" applyFont="1" applyBorder="1" applyAlignment="1">
      <alignment vertical="top"/>
    </xf>
    <xf numFmtId="0" fontId="14"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pplyProtection="1"/>
    <xf numFmtId="0" fontId="6"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pplyProtection="1">
      <alignment horizontal="left" vertical="center"/>
    </xf>
    <xf numFmtId="0" fontId="10" fillId="0" borderId="0" xfId="1" applyFont="1" applyAlignment="1" applyProtection="1">
      <alignment horizontal="left" vertical="center"/>
    </xf>
    <xf numFmtId="0" fontId="8" fillId="2" borderId="0" xfId="0" applyFont="1" applyFill="1" applyAlignment="1" applyProtection="1">
      <alignment vertical="center" wrapText="1"/>
      <protection locked="0"/>
    </xf>
    <xf numFmtId="0" fontId="16" fillId="0" borderId="0" xfId="0" applyFont="1" applyAlignment="1">
      <alignment horizontal="center" vertical="center"/>
    </xf>
    <xf numFmtId="0" fontId="7" fillId="0" borderId="0" xfId="0" applyFont="1" applyAlignment="1">
      <alignment vertical="top"/>
    </xf>
    <xf numFmtId="0" fontId="6" fillId="0" borderId="0" xfId="0" applyFont="1" applyBorder="1" applyAlignment="1">
      <alignment horizontal="left" vertical="center" wrapText="1"/>
    </xf>
    <xf numFmtId="0" fontId="13" fillId="0" borderId="0" xfId="0" applyFont="1" applyAlignment="1">
      <alignment horizontal="left" wrapText="1"/>
    </xf>
    <xf numFmtId="0" fontId="13" fillId="0" borderId="11" xfId="0" applyFont="1" applyBorder="1" applyAlignment="1">
      <alignment horizontal="left" wrapText="1"/>
    </xf>
    <xf numFmtId="0" fontId="10" fillId="0" borderId="15" xfId="0" applyFont="1" applyBorder="1" applyAlignment="1">
      <alignment horizontal="center" vertical="center" wrapText="1"/>
    </xf>
    <xf numFmtId="0" fontId="19" fillId="0" borderId="0" xfId="0" applyFont="1" applyBorder="1" applyAlignment="1">
      <alignment horizontal="left" vertical="center" wrapText="1"/>
    </xf>
    <xf numFmtId="0" fontId="10" fillId="0" borderId="11" xfId="0" applyFont="1" applyBorder="1" applyAlignment="1">
      <alignment horizontal="left" vertical="center" wrapText="1"/>
    </xf>
    <xf numFmtId="0" fontId="13" fillId="0" borderId="0" xfId="0" applyFont="1" applyAlignment="1">
      <alignment horizontal="center" wrapText="1"/>
    </xf>
    <xf numFmtId="0" fontId="7" fillId="0" borderId="15" xfId="0" applyFont="1" applyBorder="1" applyAlignment="1">
      <alignment horizontal="center" vertical="center" wrapText="1"/>
    </xf>
    <xf numFmtId="0" fontId="13" fillId="0" borderId="15"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0" xfId="0" applyFont="1" applyAlignment="1">
      <alignment horizontal="left" vertical="center" wrapText="1"/>
    </xf>
    <xf numFmtId="0" fontId="7" fillId="2" borderId="11" xfId="0" applyFont="1" applyFill="1" applyBorder="1" applyAlignment="1" applyProtection="1">
      <alignment horizontal="left" vertical="top" wrapText="1"/>
      <protection locked="0"/>
    </xf>
    <xf numFmtId="0" fontId="19"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applyBorder="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13" fillId="2" borderId="0" xfId="0" applyFont="1" applyFill="1" applyBorder="1" applyAlignment="1" applyProtection="1">
      <alignment horizontal="left"/>
      <protection locked="0"/>
    </xf>
    <xf numFmtId="0" fontId="7" fillId="0" borderId="0" xfId="0" applyFont="1" applyBorder="1" applyAlignment="1">
      <alignment horizontal="left" vertical="top" wrapText="1"/>
    </xf>
    <xf numFmtId="0" fontId="6" fillId="2" borderId="0" xfId="0" applyFont="1" applyFill="1" applyBorder="1" applyAlignment="1">
      <alignment horizontal="left" vertical="center" wrapText="1"/>
    </xf>
    <xf numFmtId="0" fontId="7" fillId="0" borderId="0" xfId="0" applyFont="1" applyBorder="1" applyAlignment="1">
      <alignment vertical="top"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168" fontId="7" fillId="2" borderId="11" xfId="0" applyNumberFormat="1" applyFont="1" applyFill="1" applyBorder="1" applyAlignment="1" applyProtection="1">
      <alignment horizontal="center" wrapText="1"/>
      <protection locked="0"/>
    </xf>
    <xf numFmtId="0" fontId="7" fillId="2" borderId="11"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7" fillId="0" borderId="0" xfId="0" applyFont="1" applyBorder="1" applyAlignment="1">
      <alignment horizontal="justify" vertical="center" wrapText="1"/>
    </xf>
    <xf numFmtId="0" fontId="22" fillId="0" borderId="0" xfId="0" applyFont="1" applyAlignment="1">
      <alignment horizontal="center" vertical="center" wrapText="1"/>
    </xf>
    <xf numFmtId="49" fontId="7" fillId="0" borderId="0" xfId="0" applyNumberFormat="1" applyFont="1" applyAlignment="1">
      <alignment horizontal="center" vertical="center" wrapText="1"/>
    </xf>
    <xf numFmtId="0" fontId="13" fillId="0" borderId="0" xfId="0" applyFont="1" applyAlignment="1">
      <alignment horizontal="justify" vertical="top" wrapText="1"/>
    </xf>
    <xf numFmtId="0" fontId="23" fillId="0" borderId="0" xfId="0" applyFont="1" applyAlignment="1">
      <alignment horizontal="left" vertical="top" wrapText="1"/>
    </xf>
    <xf numFmtId="0" fontId="13" fillId="0" borderId="0" xfId="0" applyFont="1" applyAlignment="1">
      <alignment horizontal="center" vertical="top" wrapText="1"/>
    </xf>
    <xf numFmtId="0" fontId="16" fillId="0" borderId="0" xfId="0" applyFont="1" applyFill="1" applyBorder="1" applyAlignment="1">
      <alignment horizontal="left" vertical="center" wrapText="1"/>
    </xf>
    <xf numFmtId="44" fontId="16" fillId="0" borderId="0" xfId="0" applyNumberFormat="1" applyFont="1" applyBorder="1" applyAlignment="1">
      <alignment horizontal="left" vertical="center" wrapText="1"/>
    </xf>
    <xf numFmtId="44" fontId="16" fillId="0" borderId="11" xfId="0" applyNumberFormat="1" applyFont="1" applyBorder="1" applyAlignment="1">
      <alignment horizontal="left" vertical="center" wrapText="1"/>
    </xf>
    <xf numFmtId="0" fontId="16" fillId="0" borderId="0" xfId="0" applyFont="1" applyBorder="1" applyAlignment="1">
      <alignment horizontal="left" vertical="top" wrapText="1"/>
    </xf>
    <xf numFmtId="0" fontId="16" fillId="2" borderId="0" xfId="0" applyFont="1" applyFill="1" applyAlignment="1" applyProtection="1">
      <alignment horizontal="center" vertical="top" wrapText="1"/>
    </xf>
    <xf numFmtId="0" fontId="16" fillId="0" borderId="0" xfId="0" applyFont="1" applyFill="1" applyBorder="1" applyAlignment="1">
      <alignment horizontal="center" vertical="top" wrapText="1"/>
    </xf>
    <xf numFmtId="0" fontId="16" fillId="0" borderId="0" xfId="0" applyFont="1" applyBorder="1" applyAlignment="1">
      <alignment horizontal="left" vertical="center" wrapText="1"/>
    </xf>
    <xf numFmtId="167" fontId="16" fillId="2" borderId="0" xfId="0" applyNumberFormat="1" applyFont="1" applyFill="1" applyBorder="1" applyAlignment="1" applyProtection="1">
      <alignment horizontal="center" vertical="center" wrapText="1"/>
      <protection locked="0"/>
    </xf>
    <xf numFmtId="167" fontId="16" fillId="2" borderId="11" xfId="0" applyNumberFormat="1" applyFont="1" applyFill="1" applyBorder="1" applyAlignment="1" applyProtection="1">
      <alignment horizontal="center" vertical="center" wrapText="1"/>
      <protection locked="0"/>
    </xf>
    <xf numFmtId="0" fontId="16" fillId="0" borderId="0" xfId="0" applyFont="1" applyBorder="1" applyAlignment="1">
      <alignment horizontal="center" vertical="center" wrapText="1"/>
    </xf>
    <xf numFmtId="0" fontId="16" fillId="2" borderId="0"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horizontal="left" vertical="top" wrapText="1"/>
    </xf>
    <xf numFmtId="0" fontId="16" fillId="2" borderId="0" xfId="0" applyFont="1" applyFill="1" applyBorder="1" applyAlignment="1" applyProtection="1">
      <alignment horizontal="center" vertical="top" wrapText="1"/>
    </xf>
    <xf numFmtId="0" fontId="16" fillId="0" borderId="0" xfId="0" applyFont="1" applyAlignment="1">
      <alignment horizontal="left" vertical="center" wrapText="1"/>
    </xf>
    <xf numFmtId="0" fontId="16" fillId="0" borderId="0" xfId="0" applyFont="1" applyFill="1" applyAlignment="1">
      <alignment horizontal="left" vertical="top" wrapText="1"/>
    </xf>
    <xf numFmtId="44" fontId="16" fillId="2" borderId="11" xfId="0"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168" fontId="16" fillId="0" borderId="0" xfId="0" applyNumberFormat="1" applyFont="1" applyBorder="1" applyAlignment="1">
      <alignment horizontal="left" vertical="center" wrapText="1"/>
    </xf>
    <xf numFmtId="168" fontId="16" fillId="2" borderId="0" xfId="0" applyNumberFormat="1" applyFont="1" applyFill="1" applyBorder="1" applyAlignment="1" applyProtection="1">
      <alignment horizontal="center" vertical="center" wrapText="1"/>
      <protection locked="0"/>
    </xf>
    <xf numFmtId="168" fontId="16" fillId="2" borderId="11" xfId="0" applyNumberFormat="1" applyFont="1" applyFill="1" applyBorder="1" applyAlignment="1" applyProtection="1">
      <alignment horizontal="center" vertical="center" wrapText="1"/>
      <protection locked="0"/>
    </xf>
    <xf numFmtId="168" fontId="16" fillId="0" borderId="0" xfId="0" applyNumberFormat="1" applyFont="1" applyFill="1" applyBorder="1" applyAlignment="1" applyProtection="1">
      <alignment horizontal="center" vertical="center" wrapText="1"/>
      <protection locked="0"/>
    </xf>
    <xf numFmtId="44" fontId="26" fillId="0" borderId="11" xfId="0" applyNumberFormat="1" applyFont="1" applyBorder="1" applyAlignment="1">
      <alignment horizontal="left" vertical="center" wrapText="1"/>
    </xf>
    <xf numFmtId="0" fontId="24" fillId="0" borderId="0" xfId="0" applyFont="1" applyAlignment="1">
      <alignment horizontal="left" vertical="center" wrapText="1"/>
    </xf>
    <xf numFmtId="0" fontId="7" fillId="0" borderId="0" xfId="0" quotePrefix="1" applyFont="1" applyBorder="1" applyAlignment="1">
      <alignment horizontal="center" vertical="center" wrapText="1"/>
    </xf>
    <xf numFmtId="0" fontId="7" fillId="0" borderId="0" xfId="0" applyFont="1" applyBorder="1" applyAlignment="1">
      <alignment horizontal="center" vertical="center" wrapText="1"/>
    </xf>
    <xf numFmtId="49" fontId="16" fillId="0" borderId="0" xfId="0" applyNumberFormat="1" applyFont="1" applyBorder="1" applyAlignment="1">
      <alignment horizontal="left" vertical="top" wrapText="1"/>
    </xf>
    <xf numFmtId="0" fontId="10" fillId="0" borderId="0" xfId="0" applyFont="1" applyBorder="1" applyAlignment="1">
      <alignment horizontal="center" vertical="top" wrapText="1"/>
    </xf>
    <xf numFmtId="167" fontId="16" fillId="0" borderId="0" xfId="0" applyNumberFormat="1" applyFont="1" applyBorder="1" applyAlignment="1">
      <alignment horizontal="left" vertical="center" wrapText="1"/>
    </xf>
    <xf numFmtId="0" fontId="10" fillId="0" borderId="0" xfId="0" applyFont="1" applyBorder="1" applyAlignment="1">
      <alignment horizontal="left" vertical="top" wrapText="1"/>
    </xf>
    <xf numFmtId="0" fontId="16" fillId="0" borderId="2"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0" xfId="0" applyFont="1" applyAlignment="1">
      <alignment vertical="center" wrapText="1"/>
    </xf>
    <xf numFmtId="44" fontId="7" fillId="2" borderId="2" xfId="0" applyNumberFormat="1" applyFont="1" applyFill="1" applyBorder="1" applyAlignment="1" applyProtection="1">
      <alignment horizontal="left" wrapText="1"/>
      <protection locked="0"/>
    </xf>
    <xf numFmtId="44" fontId="7" fillId="2" borderId="5" xfId="0" applyNumberFormat="1" applyFont="1" applyFill="1" applyBorder="1" applyAlignment="1" applyProtection="1">
      <alignment horizontal="left" wrapText="1"/>
      <protection locked="0"/>
    </xf>
    <xf numFmtId="44" fontId="7" fillId="2" borderId="2" xfId="0" applyNumberFormat="1" applyFont="1" applyFill="1" applyBorder="1" applyAlignment="1" applyProtection="1">
      <alignment horizontal="center" wrapText="1"/>
      <protection locked="0"/>
    </xf>
    <xf numFmtId="44" fontId="7" fillId="2" borderId="13" xfId="0" applyNumberFormat="1" applyFont="1" applyFill="1" applyBorder="1" applyAlignment="1" applyProtection="1">
      <alignment horizontal="center" wrapText="1"/>
      <protection locked="0"/>
    </xf>
    <xf numFmtId="44" fontId="7" fillId="2" borderId="5" xfId="0" applyNumberFormat="1" applyFont="1" applyFill="1" applyBorder="1" applyAlignment="1" applyProtection="1">
      <alignment horizontal="center" wrapText="1"/>
      <protection locked="0"/>
    </xf>
    <xf numFmtId="0" fontId="7" fillId="0" borderId="0" xfId="0" applyFont="1" applyFill="1" applyAlignment="1">
      <alignment horizontal="left" vertical="center" wrapText="1"/>
    </xf>
    <xf numFmtId="0" fontId="6" fillId="0" borderId="0" xfId="0" applyFont="1" applyAlignment="1" applyProtection="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167" fontId="7" fillId="2" borderId="11" xfId="0" applyNumberFormat="1" applyFont="1" applyFill="1" applyBorder="1" applyAlignment="1" applyProtection="1">
      <alignment horizontal="left" wrapText="1" indent="1"/>
      <protection locked="0"/>
    </xf>
    <xf numFmtId="0" fontId="10" fillId="0" borderId="13" xfId="0" applyFont="1" applyBorder="1" applyAlignment="1">
      <alignment horizontal="center" vertical="center" wrapText="1"/>
    </xf>
    <xf numFmtId="0" fontId="7" fillId="0" borderId="0" xfId="0" applyFont="1" applyAlignment="1">
      <alignment horizontal="righ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7" xfId="0" applyFont="1" applyFill="1" applyBorder="1" applyAlignment="1">
      <alignment horizontal="left" vertical="center" wrapText="1"/>
    </xf>
    <xf numFmtId="44" fontId="7" fillId="0" borderId="20" xfId="0" applyNumberFormat="1" applyFont="1" applyFill="1" applyBorder="1" applyAlignment="1">
      <alignment horizontal="center" vertical="center" wrapText="1"/>
    </xf>
    <xf numFmtId="44" fontId="7" fillId="0" borderId="21" xfId="0" applyNumberFormat="1" applyFont="1" applyFill="1" applyBorder="1" applyAlignment="1">
      <alignment horizontal="left" vertical="center" wrapText="1"/>
    </xf>
    <xf numFmtId="44" fontId="7" fillId="0" borderId="22" xfId="0" applyNumberFormat="1" applyFont="1" applyFill="1" applyBorder="1" applyAlignment="1">
      <alignment horizontal="left" vertical="center" wrapText="1"/>
    </xf>
    <xf numFmtId="0" fontId="7" fillId="2" borderId="0" xfId="0" applyFont="1" applyFill="1" applyBorder="1" applyAlignment="1" applyProtection="1">
      <alignment horizontal="right" vertical="center" wrapText="1"/>
    </xf>
    <xf numFmtId="0" fontId="7" fillId="0" borderId="0" xfId="0" applyFont="1" applyFill="1" applyAlignment="1">
      <alignment horizontal="left" wrapText="1"/>
    </xf>
    <xf numFmtId="0" fontId="7" fillId="2" borderId="2" xfId="0" applyFont="1" applyFill="1" applyBorder="1" applyAlignment="1" applyProtection="1">
      <alignment horizontal="left" wrapText="1"/>
      <protection locked="0"/>
    </xf>
    <xf numFmtId="0" fontId="7" fillId="2" borderId="13" xfId="0" applyFont="1" applyFill="1" applyBorder="1" applyAlignment="1" applyProtection="1">
      <alignment horizontal="left" wrapText="1"/>
      <protection locked="0"/>
    </xf>
    <xf numFmtId="0" fontId="7" fillId="2" borderId="5" xfId="0" applyFont="1" applyFill="1" applyBorder="1" applyAlignment="1" applyProtection="1">
      <alignment horizontal="left" wrapText="1"/>
      <protection locked="0"/>
    </xf>
    <xf numFmtId="8" fontId="7" fillId="0" borderId="10" xfId="0" applyNumberFormat="1" applyFont="1" applyFill="1" applyBorder="1" applyAlignment="1">
      <alignment horizontal="center" wrapText="1"/>
    </xf>
    <xf numFmtId="0" fontId="7" fillId="2" borderId="2" xfId="0" applyFont="1" applyFill="1" applyBorder="1" applyAlignment="1" applyProtection="1">
      <alignment horizontal="center" wrapText="1"/>
      <protection locked="0"/>
    </xf>
    <xf numFmtId="0" fontId="7" fillId="2" borderId="13" xfId="0" applyFont="1" applyFill="1" applyBorder="1" applyAlignment="1" applyProtection="1">
      <alignment horizontal="center" wrapText="1"/>
      <protection locked="0"/>
    </xf>
    <xf numFmtId="0" fontId="7" fillId="2" borderId="5" xfId="0" applyFont="1" applyFill="1" applyBorder="1" applyAlignment="1" applyProtection="1">
      <alignment horizontal="center" wrapText="1"/>
      <protection locked="0"/>
    </xf>
    <xf numFmtId="0" fontId="7" fillId="2" borderId="2" xfId="0" applyFont="1" applyFill="1" applyBorder="1" applyAlignment="1" applyProtection="1">
      <alignment horizontal="left" wrapText="1" shrinkToFit="1"/>
      <protection locked="0"/>
    </xf>
    <xf numFmtId="0" fontId="7" fillId="2" borderId="13" xfId="0" applyFont="1" applyFill="1" applyBorder="1" applyAlignment="1" applyProtection="1">
      <alignment horizontal="left" wrapText="1" shrinkToFit="1"/>
      <protection locked="0"/>
    </xf>
    <xf numFmtId="0" fontId="7" fillId="2" borderId="5" xfId="0" applyFont="1" applyFill="1" applyBorder="1" applyAlignment="1" applyProtection="1">
      <alignment horizontal="left" wrapText="1" shrinkToFit="1"/>
      <protection locked="0"/>
    </xf>
    <xf numFmtId="44" fontId="20" fillId="0" borderId="0" xfId="0" applyNumberFormat="1" applyFont="1" applyFill="1" applyAlignment="1">
      <alignment horizontal="left" wrapText="1"/>
    </xf>
    <xf numFmtId="0" fontId="7" fillId="0" borderId="0" xfId="0" applyFont="1" applyFill="1" applyAlignment="1">
      <alignment horizontal="left" wrapText="1" indent="1"/>
    </xf>
    <xf numFmtId="0" fontId="7" fillId="0" borderId="0" xfId="0" applyFont="1" applyFill="1" applyAlignment="1">
      <alignment horizontal="justify"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right" vertical="center" wrapText="1"/>
    </xf>
    <xf numFmtId="44" fontId="7" fillId="0" borderId="20" xfId="0" applyNumberFormat="1" applyFont="1" applyFill="1" applyBorder="1" applyAlignment="1">
      <alignment horizontal="left" vertical="center" wrapText="1"/>
    </xf>
    <xf numFmtId="44" fontId="7" fillId="0" borderId="10" xfId="0" applyNumberFormat="1" applyFont="1" applyFill="1" applyBorder="1" applyAlignment="1">
      <alignment horizontal="left" vertical="center" wrapText="1"/>
    </xf>
    <xf numFmtId="44" fontId="7" fillId="0" borderId="8" xfId="0"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 borderId="0" xfId="0" applyFont="1" applyFill="1" applyAlignment="1" applyProtection="1">
      <alignment horizontal="right" vertical="center" wrapText="1"/>
    </xf>
    <xf numFmtId="44" fontId="7" fillId="0" borderId="0"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xf>
    <xf numFmtId="0" fontId="14" fillId="0" borderId="0" xfId="0" applyFont="1" applyAlignment="1" applyProtection="1">
      <alignment horizontal="center" vertical="center"/>
    </xf>
    <xf numFmtId="0" fontId="1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wrapText="1"/>
    </xf>
    <xf numFmtId="0" fontId="14" fillId="2" borderId="11" xfId="0" applyFont="1" applyFill="1" applyBorder="1" applyAlignment="1" applyProtection="1">
      <alignment horizontal="left" vertical="center" wrapText="1"/>
      <protection locked="0"/>
    </xf>
    <xf numFmtId="49" fontId="7" fillId="0" borderId="0" xfId="0" quotePrefix="1" applyNumberFormat="1" applyFont="1" applyAlignment="1">
      <alignment horizontal="center" vertical="center" wrapText="1"/>
    </xf>
    <xf numFmtId="0" fontId="14" fillId="0" borderId="0" xfId="0" applyFont="1" applyAlignment="1">
      <alignment horizontal="center" vertical="center"/>
    </xf>
    <xf numFmtId="0" fontId="7" fillId="0" borderId="0" xfId="0" applyFont="1" applyAlignment="1">
      <alignment horizontal="center"/>
    </xf>
    <xf numFmtId="0" fontId="16" fillId="0" borderId="0" xfId="0" applyFont="1" applyAlignment="1">
      <alignment horizontal="center"/>
    </xf>
    <xf numFmtId="0" fontId="16" fillId="0" borderId="14" xfId="0" applyFont="1" applyBorder="1" applyAlignment="1">
      <alignment horizontal="center"/>
    </xf>
    <xf numFmtId="49" fontId="7" fillId="0" borderId="15" xfId="0" applyNumberFormat="1" applyFont="1" applyBorder="1" applyAlignment="1">
      <alignment horizontal="center"/>
    </xf>
    <xf numFmtId="49" fontId="7" fillId="0" borderId="0" xfId="0" applyNumberFormat="1" applyFont="1" applyAlignment="1">
      <alignment horizontal="center"/>
    </xf>
    <xf numFmtId="0" fontId="7" fillId="2" borderId="13" xfId="0" applyFont="1" applyFill="1" applyBorder="1" applyAlignment="1" applyProtection="1">
      <alignment horizontal="left"/>
      <protection locked="0"/>
    </xf>
    <xf numFmtId="0" fontId="7" fillId="0" borderId="0" xfId="0" applyFont="1" applyAlignment="1">
      <alignment horizontal="right" vertical="center"/>
    </xf>
    <xf numFmtId="49" fontId="7" fillId="0" borderId="0" xfId="0" quotePrefix="1" applyNumberFormat="1"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indent="1"/>
    </xf>
    <xf numFmtId="0" fontId="7" fillId="0" borderId="16" xfId="0" applyFont="1" applyBorder="1" applyAlignment="1">
      <alignment horizontal="center"/>
    </xf>
    <xf numFmtId="0" fontId="7" fillId="0" borderId="14" xfId="0" applyFont="1" applyBorder="1" applyAlignment="1">
      <alignment horizontal="center" vertical="center"/>
    </xf>
    <xf numFmtId="0" fontId="14" fillId="0" borderId="0" xfId="0" applyNumberFormat="1" applyFont="1" applyAlignment="1">
      <alignment horizontal="center" vertical="center"/>
    </xf>
    <xf numFmtId="44" fontId="7" fillId="0" borderId="0" xfId="0" applyNumberFormat="1" applyFont="1" applyBorder="1" applyAlignment="1">
      <alignment horizontal="center"/>
    </xf>
    <xf numFmtId="0" fontId="7" fillId="2" borderId="11" xfId="0" applyFont="1" applyFill="1" applyBorder="1" applyAlignment="1" applyProtection="1">
      <alignment horizontal="left"/>
      <protection locked="0"/>
    </xf>
    <xf numFmtId="49" fontId="7" fillId="0" borderId="0" xfId="0" applyNumberFormat="1" applyFont="1" applyBorder="1" applyAlignment="1">
      <alignment horizontal="left"/>
    </xf>
    <xf numFmtId="49" fontId="7" fillId="0" borderId="0" xfId="0" applyNumberFormat="1" applyFont="1" applyAlignment="1">
      <alignment horizontal="left"/>
    </xf>
    <xf numFmtId="0" fontId="7" fillId="0" borderId="15" xfId="0" applyFont="1" applyBorder="1" applyAlignment="1">
      <alignment horizontal="center"/>
    </xf>
    <xf numFmtId="0" fontId="7" fillId="0" borderId="0" xfId="0" applyFont="1" applyBorder="1" applyAlignment="1">
      <alignment horizontal="center"/>
    </xf>
    <xf numFmtId="49" fontId="7" fillId="0" borderId="0" xfId="0" applyNumberFormat="1" applyFont="1" applyBorder="1" applyAlignment="1">
      <alignment horizontal="center"/>
    </xf>
    <xf numFmtId="0" fontId="6" fillId="0" borderId="0" xfId="0" applyFont="1" applyAlignment="1">
      <alignment horizontal="left"/>
    </xf>
    <xf numFmtId="0" fontId="7" fillId="2" borderId="15" xfId="0" applyFont="1" applyFill="1" applyBorder="1" applyAlignment="1" applyProtection="1">
      <alignment horizontal="left"/>
      <protection locked="0"/>
    </xf>
    <xf numFmtId="0" fontId="7" fillId="0" borderId="15" xfId="0" applyFont="1" applyFill="1" applyBorder="1" applyAlignment="1">
      <alignment horizontal="left"/>
    </xf>
    <xf numFmtId="0" fontId="7" fillId="0" borderId="0" xfId="0" applyFont="1" applyAlignment="1">
      <alignment horizontal="left"/>
    </xf>
    <xf numFmtId="0" fontId="7" fillId="0" borderId="16" xfId="0" applyFont="1" applyBorder="1" applyAlignment="1">
      <alignment horizontal="left" vertical="center"/>
    </xf>
    <xf numFmtId="49" fontId="7" fillId="0" borderId="0" xfId="0" applyNumberFormat="1" applyFont="1" applyBorder="1" applyAlignment="1">
      <alignment horizontal="left" vertical="center"/>
    </xf>
    <xf numFmtId="44" fontId="20" fillId="0" borderId="0" xfId="0" applyNumberFormat="1" applyFont="1" applyBorder="1" applyAlignment="1">
      <alignment horizontal="center"/>
    </xf>
    <xf numFmtId="0" fontId="7" fillId="0" borderId="0" xfId="0" applyFont="1" applyBorder="1" applyAlignment="1">
      <alignment horizontal="left"/>
    </xf>
    <xf numFmtId="0" fontId="7" fillId="0" borderId="16" xfId="0" applyFont="1" applyFill="1" applyBorder="1" applyAlignment="1">
      <alignment horizontal="left"/>
    </xf>
    <xf numFmtId="0" fontId="7" fillId="2" borderId="13" xfId="0" applyFont="1" applyFill="1" applyBorder="1" applyAlignment="1" applyProtection="1">
      <alignment horizontal="left" vertical="center"/>
      <protection locked="0"/>
    </xf>
    <xf numFmtId="0" fontId="7" fillId="0" borderId="16" xfId="0" applyFont="1" applyFill="1" applyBorder="1" applyAlignment="1">
      <alignment horizontal="left" vertical="center"/>
    </xf>
    <xf numFmtId="0" fontId="7" fillId="2" borderId="13" xfId="0" applyFont="1" applyFill="1" applyBorder="1" applyAlignment="1" applyProtection="1">
      <protection locked="0"/>
    </xf>
    <xf numFmtId="0" fontId="13" fillId="0" borderId="0" xfId="0" applyFont="1" applyAlignment="1">
      <alignment horizontal="justify" vertical="center" wrapText="1"/>
    </xf>
    <xf numFmtId="0" fontId="13" fillId="0" borderId="0" xfId="0" applyFont="1" applyAlignment="1">
      <alignment vertical="center" wrapText="1"/>
    </xf>
    <xf numFmtId="0" fontId="12" fillId="0" borderId="0" xfId="0" applyFont="1" applyAlignment="1">
      <alignment horizontal="center" vertical="center" wrapText="1"/>
    </xf>
    <xf numFmtId="0" fontId="23" fillId="0" borderId="0" xfId="0" applyFont="1" applyAlignment="1">
      <alignment horizontal="justify" vertical="center" wrapText="1"/>
    </xf>
    <xf numFmtId="0" fontId="13" fillId="0" borderId="0" xfId="0" applyFont="1" applyAlignment="1">
      <alignment horizontal="center" vertical="center" wrapText="1"/>
    </xf>
    <xf numFmtId="0" fontId="2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vertical="top" wrapText="1"/>
    </xf>
    <xf numFmtId="0" fontId="13" fillId="0" borderId="0" xfId="0" applyNumberFormat="1" applyFont="1" applyAlignment="1">
      <alignment horizontal="justify" vertical="center" wrapText="1"/>
    </xf>
    <xf numFmtId="44" fontId="7" fillId="2" borderId="13" xfId="0" applyNumberFormat="1" applyFont="1" applyFill="1" applyBorder="1" applyAlignment="1" applyProtection="1">
      <alignment horizontal="left"/>
      <protection locked="0"/>
    </xf>
    <xf numFmtId="0" fontId="7" fillId="0" borderId="11" xfId="0" applyFont="1" applyBorder="1" applyAlignment="1">
      <alignment horizontal="left"/>
    </xf>
    <xf numFmtId="49" fontId="7" fillId="0" borderId="13" xfId="0" applyNumberFormat="1" applyFont="1" applyBorder="1" applyAlignment="1">
      <alignment horizontal="left"/>
    </xf>
    <xf numFmtId="44" fontId="7" fillId="2" borderId="11" xfId="0" applyNumberFormat="1" applyFont="1" applyFill="1" applyBorder="1" applyAlignment="1" applyProtection="1">
      <alignment horizontal="left"/>
      <protection locked="0"/>
    </xf>
    <xf numFmtId="0" fontId="7" fillId="0" borderId="27" xfId="0" applyFont="1" applyBorder="1" applyAlignment="1">
      <alignment horizontal="left" vertical="top" wrapText="1"/>
    </xf>
    <xf numFmtId="0" fontId="7" fillId="0" borderId="19"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left"/>
    </xf>
    <xf numFmtId="0" fontId="7" fillId="0" borderId="24" xfId="0" applyFont="1" applyBorder="1" applyAlignment="1">
      <alignment horizontal="left"/>
    </xf>
    <xf numFmtId="0" fontId="7" fillId="0" borderId="0" xfId="0" applyFont="1" applyAlignment="1"/>
    <xf numFmtId="44" fontId="7" fillId="0" borderId="13" xfId="0" applyNumberFormat="1" applyFont="1" applyBorder="1" applyAlignment="1">
      <alignment horizontal="left"/>
    </xf>
    <xf numFmtId="49" fontId="7" fillId="0" borderId="11" xfId="0" applyNumberFormat="1" applyFont="1" applyBorder="1" applyAlignment="1">
      <alignment horizontal="left"/>
    </xf>
    <xf numFmtId="0" fontId="7" fillId="0" borderId="13" xfId="0" applyFont="1" applyBorder="1" applyAlignment="1">
      <alignment horizontal="left"/>
    </xf>
    <xf numFmtId="0" fontId="7" fillId="0" borderId="14" xfId="0" applyFont="1" applyBorder="1" applyAlignment="1">
      <alignment horizontal="left"/>
    </xf>
    <xf numFmtId="44" fontId="7" fillId="0" borderId="16" xfId="0" applyNumberFormat="1" applyFont="1" applyBorder="1" applyAlignment="1">
      <alignment horizontal="left"/>
    </xf>
    <xf numFmtId="49" fontId="32" fillId="2" borderId="11" xfId="0" applyNumberFormat="1" applyFont="1" applyFill="1" applyBorder="1" applyAlignment="1">
      <alignment horizontal="left" vertical="center"/>
    </xf>
    <xf numFmtId="0" fontId="13" fillId="0" borderId="0" xfId="0" applyFont="1" applyAlignment="1">
      <alignment horizontal="left" vertical="center" wrapText="1"/>
    </xf>
    <xf numFmtId="177" fontId="18" fillId="2" borderId="11" xfId="0" applyNumberFormat="1" applyFont="1" applyFill="1" applyBorder="1" applyAlignment="1" applyProtection="1">
      <alignment horizontal="center" vertical="center" wrapText="1"/>
      <protection locked="0"/>
    </xf>
    <xf numFmtId="0" fontId="10" fillId="0" borderId="0" xfId="0" applyFont="1" applyBorder="1" applyAlignment="1">
      <alignment horizontal="left" vertical="top"/>
    </xf>
    <xf numFmtId="44" fontId="7" fillId="0" borderId="11" xfId="0" applyNumberFormat="1" applyFont="1" applyBorder="1" applyAlignment="1">
      <alignment horizontal="left"/>
    </xf>
    <xf numFmtId="44" fontId="7" fillId="0" borderId="0" xfId="0" applyNumberFormat="1" applyFont="1" applyBorder="1" applyAlignment="1">
      <alignment horizontal="left"/>
    </xf>
    <xf numFmtId="0" fontId="14" fillId="0" borderId="0" xfId="0" applyFont="1" applyAlignment="1">
      <alignment horizontal="left"/>
    </xf>
    <xf numFmtId="49" fontId="6" fillId="0" borderId="0" xfId="0" applyNumberFormat="1" applyFont="1" applyAlignment="1">
      <alignment horizontal="left"/>
    </xf>
    <xf numFmtId="0" fontId="10" fillId="0" borderId="0" xfId="0" applyFont="1" applyAlignment="1">
      <alignment horizontal="center" wrapText="1"/>
    </xf>
    <xf numFmtId="0" fontId="8"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44" fontId="7" fillId="2" borderId="26" xfId="0" applyNumberFormat="1" applyFont="1" applyFill="1" applyBorder="1" applyAlignment="1" applyProtection="1">
      <alignment horizontal="left"/>
      <protection locked="0"/>
    </xf>
    <xf numFmtId="44" fontId="7" fillId="2" borderId="26" xfId="0" applyNumberFormat="1" applyFont="1" applyFill="1" applyBorder="1" applyAlignment="1" applyProtection="1">
      <alignment horizontal="center"/>
      <protection locked="0"/>
    </xf>
    <xf numFmtId="0" fontId="7" fillId="0" borderId="0" xfId="0" applyFont="1" applyAlignment="1">
      <alignment horizontal="left" vertical="center" wrapText="1" indent="4"/>
    </xf>
    <xf numFmtId="0" fontId="7" fillId="0" borderId="16" xfId="0" applyFont="1" applyBorder="1" applyAlignment="1">
      <alignment horizontal="left"/>
    </xf>
    <xf numFmtId="0" fontId="6" fillId="0" borderId="14" xfId="0" applyFont="1" applyBorder="1" applyAlignment="1">
      <alignment horizontal="left"/>
    </xf>
    <xf numFmtId="44" fontId="7" fillId="2" borderId="14" xfId="0" applyNumberFormat="1" applyFont="1" applyFill="1" applyBorder="1" applyAlignment="1" applyProtection="1">
      <alignment horizontal="left"/>
      <protection locked="0"/>
    </xf>
    <xf numFmtId="44" fontId="7" fillId="0" borderId="14" xfId="0" applyNumberFormat="1" applyFont="1" applyBorder="1" applyAlignment="1">
      <alignment horizontal="left"/>
    </xf>
    <xf numFmtId="0" fontId="6" fillId="0" borderId="0" xfId="0" applyFont="1" applyAlignment="1">
      <alignment horizontal="center"/>
    </xf>
    <xf numFmtId="44" fontId="7" fillId="0" borderId="18" xfId="0" applyNumberFormat="1" applyFont="1" applyBorder="1" applyAlignment="1">
      <alignment horizontal="left"/>
    </xf>
    <xf numFmtId="0" fontId="14" fillId="0" borderId="0" xfId="0" applyFont="1" applyAlignment="1">
      <alignment horizontal="left" vertical="center"/>
    </xf>
    <xf numFmtId="0" fontId="10" fillId="0" borderId="0" xfId="0" applyFont="1" applyAlignment="1">
      <alignment horizontal="left" vertical="center" indent="2"/>
    </xf>
    <xf numFmtId="177" fontId="18" fillId="0" borderId="0" xfId="0" applyNumberFormat="1" applyFont="1" applyFill="1" applyBorder="1" applyAlignment="1" applyProtection="1">
      <alignment horizontal="center" vertical="center" wrapText="1"/>
      <protection locked="0"/>
    </xf>
    <xf numFmtId="44" fontId="7" fillId="0" borderId="11" xfId="0" applyNumberFormat="1" applyFont="1" applyBorder="1" applyAlignment="1">
      <alignment horizontal="center"/>
    </xf>
    <xf numFmtId="44" fontId="7" fillId="0" borderId="15" xfId="0" applyNumberFormat="1" applyFont="1" applyBorder="1" applyAlignment="1">
      <alignment horizontal="left"/>
    </xf>
    <xf numFmtId="0" fontId="7" fillId="0" borderId="11" xfId="0" applyFont="1" applyBorder="1" applyAlignment="1">
      <alignment horizontal="center"/>
    </xf>
    <xf numFmtId="168" fontId="7" fillId="0" borderId="11" xfId="0" applyNumberFormat="1" applyFont="1" applyBorder="1" applyAlignment="1">
      <alignment horizontal="left"/>
    </xf>
    <xf numFmtId="0" fontId="7" fillId="0" borderId="11" xfId="0" applyNumberFormat="1" applyFont="1" applyBorder="1" applyAlignment="1">
      <alignment horizontal="right"/>
    </xf>
    <xf numFmtId="0" fontId="7" fillId="0" borderId="0" xfId="0" applyFont="1" applyBorder="1" applyAlignment="1">
      <alignment horizontal="center" wrapText="1"/>
    </xf>
    <xf numFmtId="0" fontId="7" fillId="0" borderId="0" xfId="0" applyFont="1" applyAlignment="1">
      <alignment horizontal="left" wrapText="1"/>
    </xf>
    <xf numFmtId="49" fontId="6" fillId="0" borderId="0" xfId="0" applyNumberFormat="1" applyFont="1" applyBorder="1" applyAlignment="1">
      <alignment horizontal="left"/>
    </xf>
    <xf numFmtId="0" fontId="7" fillId="0" borderId="0" xfId="0" applyFont="1" applyBorder="1" applyAlignment="1">
      <alignment horizontal="left" wrapText="1" indent="4"/>
    </xf>
    <xf numFmtId="0" fontId="6" fillId="0" borderId="0" xfId="0" applyFont="1" applyBorder="1" applyAlignment="1">
      <alignment horizontal="left"/>
    </xf>
    <xf numFmtId="0" fontId="6" fillId="0" borderId="0" xfId="0" applyFont="1" applyAlignment="1"/>
    <xf numFmtId="0" fontId="7" fillId="0" borderId="13" xfId="0" applyNumberFormat="1" applyFont="1" applyBorder="1" applyAlignment="1">
      <alignment horizontal="right"/>
    </xf>
    <xf numFmtId="0" fontId="6" fillId="0" borderId="0" xfId="0" applyFont="1" applyAlignment="1">
      <alignment horizontal="left" wrapText="1"/>
    </xf>
    <xf numFmtId="0" fontId="15"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left" wrapText="1"/>
    </xf>
    <xf numFmtId="0" fontId="7" fillId="0" borderId="0" xfId="0" applyFont="1" applyAlignment="1" applyProtection="1">
      <alignment horizontal="center" wrapText="1"/>
    </xf>
    <xf numFmtId="0" fontId="7" fillId="0" borderId="0" xfId="0" applyFont="1" applyBorder="1" applyAlignment="1" applyProtection="1">
      <alignment horizontal="left"/>
    </xf>
    <xf numFmtId="49" fontId="8" fillId="0" borderId="11" xfId="0" applyNumberFormat="1" applyFont="1" applyBorder="1" applyAlignment="1" applyProtection="1">
      <alignment horizontal="left" wrapText="1"/>
    </xf>
    <xf numFmtId="0" fontId="13" fillId="0" borderId="15"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7" fillId="0" borderId="0" xfId="0" applyFont="1" applyAlignment="1" applyProtection="1">
      <alignment horizontal="left"/>
    </xf>
    <xf numFmtId="168" fontId="7" fillId="2" borderId="11" xfId="0" applyNumberFormat="1" applyFont="1" applyFill="1" applyBorder="1" applyAlignment="1" applyProtection="1">
      <alignment wrapText="1"/>
      <protection locked="0"/>
    </xf>
    <xf numFmtId="0" fontId="8" fillId="2" borderId="0" xfId="0" applyFont="1" applyFill="1" applyAlignment="1" applyProtection="1">
      <alignment horizontal="left" wrapText="1"/>
    </xf>
    <xf numFmtId="0" fontId="8" fillId="2" borderId="11" xfId="0" applyFont="1" applyFill="1" applyBorder="1" applyAlignment="1" applyProtection="1">
      <alignment horizontal="left" wrapText="1"/>
    </xf>
    <xf numFmtId="0" fontId="8" fillId="0" borderId="0" xfId="0" applyFont="1" applyFill="1" applyAlignment="1" applyProtection="1">
      <alignment horizontal="center" wrapText="1"/>
    </xf>
    <xf numFmtId="0" fontId="8" fillId="0" borderId="0" xfId="0" applyFont="1" applyAlignment="1" applyProtection="1">
      <alignment horizontal="left" wrapText="1"/>
    </xf>
    <xf numFmtId="0" fontId="13" fillId="0" borderId="15" xfId="0" applyFont="1" applyBorder="1" applyAlignment="1" applyProtection="1">
      <alignment horizontal="center" wrapText="1"/>
    </xf>
    <xf numFmtId="0" fontId="8" fillId="2" borderId="0" xfId="0" applyFont="1" applyFill="1" applyAlignment="1" applyProtection="1">
      <alignment horizontal="left" wrapText="1"/>
      <protection locked="0"/>
    </xf>
    <xf numFmtId="0" fontId="8" fillId="2" borderId="11" xfId="0" applyFont="1" applyFill="1" applyBorder="1" applyAlignment="1" applyProtection="1">
      <alignment horizontal="left" wrapText="1"/>
      <protection locked="0"/>
    </xf>
    <xf numFmtId="0" fontId="13" fillId="0" borderId="0" xfId="0" applyFont="1" applyAlignment="1" applyProtection="1">
      <alignment horizontal="center" wrapText="1"/>
    </xf>
    <xf numFmtId="0" fontId="8" fillId="2" borderId="11" xfId="0" applyFont="1" applyFill="1" applyBorder="1" applyAlignment="1" applyProtection="1">
      <alignment horizontal="center" wrapText="1"/>
      <protection locked="0"/>
    </xf>
    <xf numFmtId="0" fontId="7" fillId="0" borderId="0" xfId="0" applyFont="1" applyAlignment="1">
      <alignment horizontal="justify" vertical="top" wrapText="1"/>
    </xf>
    <xf numFmtId="0" fontId="7" fillId="0" borderId="0" xfId="0" applyFont="1" applyAlignment="1">
      <alignment vertical="top" wrapText="1"/>
    </xf>
    <xf numFmtId="49" fontId="7" fillId="0" borderId="0" xfId="0" applyNumberFormat="1" applyFont="1" applyAlignment="1">
      <alignment horizontal="justify" vertical="top" wrapText="1"/>
    </xf>
    <xf numFmtId="0" fontId="8" fillId="2" borderId="11" xfId="0" applyFont="1" applyFill="1" applyBorder="1" applyAlignment="1" applyProtection="1">
      <alignment wrapText="1"/>
      <protection locked="0"/>
    </xf>
    <xf numFmtId="0" fontId="7" fillId="0" borderId="0" xfId="0" applyFont="1" applyAlignment="1" applyProtection="1">
      <alignment horizontal="center" vertical="center" wrapText="1"/>
    </xf>
    <xf numFmtId="0" fontId="8" fillId="2" borderId="0" xfId="0" applyFont="1" applyFill="1" applyAlignment="1" applyProtection="1">
      <alignment horizontal="left" vertical="center" wrapText="1"/>
      <protection locked="0"/>
    </xf>
    <xf numFmtId="0" fontId="8" fillId="0" borderId="0" xfId="0" applyFont="1" applyAlignment="1" applyProtection="1">
      <alignment horizontal="center" wrapText="1"/>
    </xf>
    <xf numFmtId="0" fontId="7" fillId="0" borderId="0" xfId="0" applyFont="1" applyAlignment="1">
      <alignment horizontal="justify" wrapText="1"/>
    </xf>
    <xf numFmtId="0" fontId="7" fillId="2" borderId="11" xfId="0" applyFont="1" applyFill="1" applyBorder="1" applyAlignment="1" applyProtection="1">
      <alignment horizontal="justify" wrapText="1"/>
    </xf>
    <xf numFmtId="0" fontId="7" fillId="0" borderId="11" xfId="0" applyFont="1" applyBorder="1" applyAlignment="1" applyProtection="1">
      <alignment wrapText="1"/>
    </xf>
    <xf numFmtId="168" fontId="8" fillId="2" borderId="11" xfId="0" applyNumberFormat="1" applyFont="1" applyFill="1" applyBorder="1" applyAlignment="1" applyProtection="1">
      <alignment horizontal="center" wrapText="1"/>
      <protection locked="0"/>
    </xf>
    <xf numFmtId="0" fontId="7" fillId="0" borderId="0" xfId="0" applyFont="1" applyAlignment="1" applyProtection="1">
      <alignment horizontal="right" wrapText="1"/>
    </xf>
    <xf numFmtId="0" fontId="9" fillId="0" borderId="0" xfId="0" applyFont="1" applyAlignment="1">
      <alignment horizontal="justify" vertical="center" wrapText="1"/>
    </xf>
    <xf numFmtId="0" fontId="8" fillId="0" borderId="0" xfId="0" applyFont="1" applyAlignment="1">
      <alignment horizontal="justify" vertical="center" wrapText="1"/>
    </xf>
    <xf numFmtId="49" fontId="7" fillId="0" borderId="0" xfId="0" applyNumberFormat="1" applyFont="1" applyAlignment="1">
      <alignment horizontal="justify" vertical="center" wrapText="1"/>
    </xf>
    <xf numFmtId="0" fontId="7" fillId="0" borderId="0" xfId="0" applyFont="1" applyAlignment="1">
      <alignment vertical="center"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7" fillId="0" borderId="0" xfId="0" applyFont="1" applyAlignment="1">
      <alignment horizontal="left" vertical="top"/>
    </xf>
    <xf numFmtId="0" fontId="7" fillId="0" borderId="0" xfId="0" applyFont="1" applyAlignment="1" applyProtection="1">
      <alignment wrapText="1"/>
    </xf>
    <xf numFmtId="0" fontId="7" fillId="0" borderId="0" xfId="0" applyFont="1" applyAlignment="1">
      <alignment wrapText="1"/>
    </xf>
    <xf numFmtId="0" fontId="7" fillId="2" borderId="11" xfId="0" applyFont="1" applyFill="1" applyBorder="1" applyAlignment="1" applyProtection="1">
      <alignment horizontal="center" wrapText="1"/>
      <protection locked="0"/>
    </xf>
    <xf numFmtId="0" fontId="7" fillId="0" borderId="11" xfId="0" applyFont="1" applyBorder="1" applyAlignment="1" applyProtection="1">
      <alignment wrapText="1"/>
      <protection locked="0"/>
    </xf>
    <xf numFmtId="0" fontId="7" fillId="2" borderId="11" xfId="0" applyFont="1" applyFill="1" applyBorder="1" applyAlignment="1" applyProtection="1">
      <alignment vertical="center" wrapText="1"/>
      <protection locked="0"/>
    </xf>
    <xf numFmtId="0" fontId="7" fillId="0" borderId="15" xfId="0" applyFont="1" applyBorder="1" applyAlignment="1" applyProtection="1">
      <alignment vertical="center" wrapText="1"/>
    </xf>
    <xf numFmtId="0" fontId="7" fillId="0" borderId="15" xfId="0" applyFont="1" applyBorder="1" applyAlignment="1">
      <alignment vertical="center" wrapText="1"/>
    </xf>
    <xf numFmtId="0" fontId="7" fillId="0" borderId="0" xfId="0" applyFont="1" applyAlignment="1" applyProtection="1">
      <alignment horizontal="left" vertical="top" wrapText="1"/>
    </xf>
    <xf numFmtId="0" fontId="9" fillId="0" borderId="0" xfId="0" applyFont="1" applyBorder="1" applyAlignment="1">
      <alignment horizontal="justify" wrapText="1"/>
    </xf>
    <xf numFmtId="0" fontId="8" fillId="0" borderId="0" xfId="0" applyFont="1" applyAlignment="1" applyProtection="1">
      <alignment vertical="center" wrapText="1"/>
    </xf>
    <xf numFmtId="0" fontId="7" fillId="2" borderId="0" xfId="0" applyFont="1" applyFill="1" applyAlignment="1" applyProtection="1">
      <alignment horizontal="center" vertical="center" wrapText="1"/>
    </xf>
    <xf numFmtId="0" fontId="7" fillId="2" borderId="11" xfId="0" applyFont="1" applyFill="1" applyBorder="1" applyAlignment="1" applyProtection="1">
      <alignment horizontal="justify" vertical="center" wrapText="1"/>
      <protection locked="0"/>
    </xf>
    <xf numFmtId="0" fontId="7" fillId="0" borderId="0" xfId="0" quotePrefix="1" applyFont="1" applyAlignment="1" applyProtection="1">
      <alignment horizontal="center" vertical="center" wrapText="1"/>
    </xf>
    <xf numFmtId="0" fontId="7" fillId="0" borderId="0" xfId="0" quotePrefix="1" applyFont="1" applyAlignment="1" applyProtection="1">
      <alignment horizontal="center" wrapText="1"/>
    </xf>
    <xf numFmtId="0" fontId="7" fillId="2" borderId="11" xfId="0" applyFont="1" applyFill="1" applyBorder="1" applyAlignment="1">
      <alignment horizontal="justify" wrapText="1"/>
    </xf>
    <xf numFmtId="0" fontId="7" fillId="0" borderId="11" xfId="0" applyFont="1" applyBorder="1" applyAlignment="1">
      <alignment wrapText="1"/>
    </xf>
    <xf numFmtId="0" fontId="13" fillId="0" borderId="0" xfId="0" applyNumberFormat="1" applyFont="1" applyBorder="1" applyAlignment="1" applyProtection="1">
      <alignment horizontal="center" wrapText="1"/>
    </xf>
    <xf numFmtId="0" fontId="13" fillId="0" borderId="15" xfId="0" applyNumberFormat="1" applyFont="1" applyBorder="1" applyAlignment="1" applyProtection="1">
      <alignment horizontal="center" vertical="top" wrapText="1"/>
    </xf>
    <xf numFmtId="49" fontId="13" fillId="0" borderId="0" xfId="0" applyNumberFormat="1" applyFont="1" applyAlignment="1" applyProtection="1">
      <alignment horizontal="left" wrapText="1"/>
    </xf>
    <xf numFmtId="0" fontId="7" fillId="0" borderId="0" xfId="0" applyNumberFormat="1" applyFont="1" applyAlignment="1" applyProtection="1">
      <alignment horizontal="center" vertical="center" wrapText="1"/>
    </xf>
    <xf numFmtId="0" fontId="6" fillId="0" borderId="0" xfId="0" applyNumberFormat="1" applyFont="1" applyAlignment="1" applyProtection="1">
      <alignment horizontal="left" vertical="center" wrapText="1"/>
    </xf>
    <xf numFmtId="0" fontId="6" fillId="0" borderId="10" xfId="0" applyNumberFormat="1" applyFont="1" applyBorder="1" applyAlignment="1" applyProtection="1">
      <alignment horizontal="left" vertical="center" wrapText="1"/>
    </xf>
    <xf numFmtId="44" fontId="16" fillId="2" borderId="2" xfId="0" applyNumberFormat="1" applyFont="1" applyFill="1" applyBorder="1" applyAlignment="1" applyProtection="1">
      <alignment horizontal="center" vertical="center" wrapText="1"/>
      <protection locked="0"/>
    </xf>
    <xf numFmtId="44" fontId="16" fillId="2" borderId="13" xfId="0" applyNumberFormat="1" applyFont="1" applyFill="1" applyBorder="1" applyAlignment="1" applyProtection="1">
      <alignment horizontal="center" vertical="center" wrapText="1"/>
      <protection locked="0"/>
    </xf>
    <xf numFmtId="44" fontId="16" fillId="2" borderId="5" xfId="0" applyNumberFormat="1" applyFont="1" applyFill="1" applyBorder="1" applyAlignment="1" applyProtection="1">
      <alignment horizontal="center" vertical="center" wrapText="1"/>
      <protection locked="0"/>
    </xf>
    <xf numFmtId="44" fontId="16" fillId="0" borderId="2" xfId="0" applyNumberFormat="1" applyFont="1" applyFill="1" applyBorder="1" applyAlignment="1" applyProtection="1">
      <alignment horizontal="center" vertical="center" wrapText="1"/>
    </xf>
    <xf numFmtId="44" fontId="16" fillId="0" borderId="13" xfId="0" applyNumberFormat="1" applyFont="1" applyFill="1" applyBorder="1" applyAlignment="1" applyProtection="1">
      <alignment horizontal="center" vertical="center" wrapText="1"/>
    </xf>
    <xf numFmtId="44" fontId="16" fillId="0" borderId="5" xfId="0" applyNumberFormat="1" applyFont="1" applyFill="1" applyBorder="1" applyAlignment="1" applyProtection="1">
      <alignment horizontal="center" vertical="center" wrapText="1"/>
    </xf>
    <xf numFmtId="0" fontId="10" fillId="0" borderId="0" xfId="0" applyNumberFormat="1" applyFont="1" applyAlignment="1" applyProtection="1">
      <alignment horizontal="left" vertical="center" wrapText="1"/>
    </xf>
    <xf numFmtId="0" fontId="10" fillId="0" borderId="10" xfId="0" applyNumberFormat="1" applyFont="1" applyBorder="1" applyAlignment="1" applyProtection="1">
      <alignment horizontal="left" vertical="center" wrapText="1"/>
    </xf>
    <xf numFmtId="0" fontId="27" fillId="0" borderId="0" xfId="0" applyNumberFormat="1" applyFont="1" applyAlignment="1" applyProtection="1">
      <alignment horizontal="left" vertical="center" wrapText="1"/>
    </xf>
    <xf numFmtId="0" fontId="27" fillId="0" borderId="10" xfId="0" applyNumberFormat="1" applyFont="1" applyBorder="1" applyAlignment="1" applyProtection="1">
      <alignment horizontal="left" vertical="center" wrapText="1"/>
    </xf>
    <xf numFmtId="0" fontId="29" fillId="0" borderId="0" xfId="0" applyNumberFormat="1" applyFont="1" applyAlignment="1" applyProtection="1">
      <alignment horizontal="center" vertical="center" wrapText="1"/>
    </xf>
    <xf numFmtId="0" fontId="6" fillId="0" borderId="2" xfId="0" applyNumberFormat="1" applyFont="1" applyBorder="1" applyAlignment="1" applyProtection="1">
      <alignment horizontal="center" vertical="center" wrapText="1"/>
    </xf>
    <xf numFmtId="0" fontId="6" fillId="0" borderId="13" xfId="0" applyNumberFormat="1" applyFont="1" applyBorder="1" applyAlignment="1" applyProtection="1">
      <alignment horizontal="center" vertical="center" wrapText="1"/>
    </xf>
    <xf numFmtId="0" fontId="6" fillId="0" borderId="5" xfId="0" applyNumberFormat="1" applyFont="1" applyBorder="1" applyAlignment="1" applyProtection="1">
      <alignment horizontal="center" vertical="center" wrapText="1"/>
    </xf>
    <xf numFmtId="0" fontId="27" fillId="0" borderId="15" xfId="0" applyNumberFormat="1" applyFont="1" applyBorder="1" applyAlignment="1" applyProtection="1">
      <alignment horizontal="center" vertical="center" wrapText="1"/>
    </xf>
    <xf numFmtId="0" fontId="10" fillId="0" borderId="0" xfId="0" applyNumberFormat="1" applyFont="1" applyBorder="1" applyAlignment="1" applyProtection="1">
      <alignment horizontal="center" vertical="center" wrapText="1"/>
    </xf>
    <xf numFmtId="49" fontId="10" fillId="0" borderId="0" xfId="0" applyNumberFormat="1" applyFont="1" applyAlignment="1" applyProtection="1">
      <alignment horizontal="center" vertical="center" wrapText="1"/>
    </xf>
    <xf numFmtId="0" fontId="27" fillId="0" borderId="0" xfId="0" applyNumberFormat="1" applyFont="1" applyAlignment="1" applyProtection="1">
      <alignment horizontal="center" vertical="center" wrapText="1"/>
    </xf>
    <xf numFmtId="44" fontId="16" fillId="2" borderId="11" xfId="0" applyNumberFormat="1" applyFont="1" applyFill="1" applyBorder="1" applyAlignment="1" applyProtection="1">
      <alignment horizontal="center" vertical="center" wrapText="1"/>
      <protection locked="0"/>
    </xf>
    <xf numFmtId="0" fontId="13" fillId="0" borderId="0" xfId="0" applyNumberFormat="1" applyFont="1" applyAlignment="1" applyProtection="1">
      <alignment horizontal="left" vertical="top" wrapText="1"/>
    </xf>
    <xf numFmtId="0" fontId="13" fillId="0" borderId="0" xfId="0" applyNumberFormat="1" applyFont="1" applyAlignment="1" applyProtection="1">
      <alignment horizontal="justify" vertical="top" wrapText="1"/>
    </xf>
    <xf numFmtId="0" fontId="13" fillId="0" borderId="0" xfId="0" applyNumberFormat="1" applyFont="1" applyAlignment="1" applyProtection="1">
      <alignment horizontal="left" vertical="center" wrapText="1"/>
    </xf>
    <xf numFmtId="0" fontId="16" fillId="2" borderId="11" xfId="0" applyNumberFormat="1" applyFont="1" applyFill="1" applyBorder="1" applyAlignment="1" applyProtection="1">
      <alignment horizontal="left" wrapText="1"/>
      <protection locked="0"/>
    </xf>
    <xf numFmtId="0" fontId="28" fillId="0" borderId="15" xfId="0" applyNumberFormat="1" applyFont="1" applyBorder="1" applyAlignment="1" applyProtection="1">
      <alignment horizontal="center" vertical="center" wrapText="1"/>
    </xf>
    <xf numFmtId="0" fontId="18" fillId="0" borderId="0" xfId="0" applyFont="1" applyAlignment="1">
      <alignment horizontal="center" vertical="center"/>
    </xf>
    <xf numFmtId="0" fontId="7" fillId="0" borderId="0" xfId="0" applyFont="1" applyAlignment="1">
      <alignment horizontal="center" vertical="center"/>
    </xf>
    <xf numFmtId="0" fontId="13" fillId="0" borderId="0" xfId="0" applyNumberFormat="1" applyFont="1" applyAlignment="1" applyProtection="1">
      <alignment vertical="top" wrapText="1"/>
    </xf>
    <xf numFmtId="49" fontId="13" fillId="0" borderId="11" xfId="0" applyNumberFormat="1" applyFont="1" applyBorder="1" applyAlignment="1" applyProtection="1">
      <alignment horizontal="left" wrapText="1"/>
    </xf>
    <xf numFmtId="0" fontId="13" fillId="0" borderId="11" xfId="0" applyNumberFormat="1" applyFont="1" applyBorder="1" applyAlignment="1" applyProtection="1">
      <alignment horizontal="left" wrapText="1"/>
    </xf>
    <xf numFmtId="0" fontId="13" fillId="0" borderId="11" xfId="0" applyNumberFormat="1" applyFont="1" applyBorder="1" applyAlignment="1" applyProtection="1">
      <alignment horizontal="center" wrapText="1"/>
    </xf>
    <xf numFmtId="0" fontId="13" fillId="0" borderId="2"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30" xfId="0" applyNumberFormat="1" applyFont="1" applyFill="1" applyBorder="1" applyAlignment="1" applyProtection="1">
      <alignment horizontal="center" vertical="center" wrapText="1"/>
    </xf>
    <xf numFmtId="0" fontId="27" fillId="0" borderId="0" xfId="0" applyNumberFormat="1" applyFont="1" applyBorder="1" applyAlignment="1" applyProtection="1">
      <alignment horizontal="center" vertical="center" wrapText="1"/>
    </xf>
    <xf numFmtId="0" fontId="10" fillId="0" borderId="0" xfId="0" applyNumberFormat="1" applyFont="1" applyBorder="1" applyAlignment="1" applyProtection="1">
      <alignment horizontal="left" vertical="center" wrapText="1"/>
    </xf>
    <xf numFmtId="0" fontId="10" fillId="2" borderId="11" xfId="0" applyNumberFormat="1" applyFont="1" applyFill="1" applyBorder="1" applyAlignment="1" applyProtection="1">
      <alignment horizontal="left" vertical="center" wrapText="1"/>
      <protection locked="0"/>
    </xf>
    <xf numFmtId="0" fontId="10" fillId="0" borderId="0"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49" fontId="10" fillId="0" borderId="0" xfId="0" applyNumberFormat="1" applyFont="1" applyAlignment="1" applyProtection="1">
      <alignment horizontal="left" vertical="center" wrapText="1"/>
    </xf>
    <xf numFmtId="0" fontId="10" fillId="2" borderId="13" xfId="0" applyNumberFormat="1" applyFont="1" applyFill="1" applyBorder="1" applyAlignment="1" applyProtection="1">
      <alignment horizontal="left" vertical="center" wrapText="1"/>
      <protection locked="0"/>
    </xf>
    <xf numFmtId="0" fontId="7" fillId="0" borderId="0" xfId="0" applyNumberFormat="1" applyFont="1" applyAlignment="1" applyProtection="1">
      <alignment horizontal="left" vertical="center" wrapText="1"/>
    </xf>
    <xf numFmtId="0" fontId="16" fillId="2" borderId="11" xfId="0" applyNumberFormat="1" applyFont="1" applyFill="1" applyBorder="1" applyAlignment="1" applyProtection="1">
      <alignment horizontal="left" vertical="center" wrapText="1"/>
      <protection locked="0"/>
    </xf>
    <xf numFmtId="173" fontId="16" fillId="2" borderId="11" xfId="0" applyNumberFormat="1" applyFont="1" applyFill="1" applyBorder="1" applyAlignment="1" applyProtection="1">
      <alignment horizontal="center" wrapText="1"/>
      <protection locked="0"/>
    </xf>
    <xf numFmtId="0" fontId="13" fillId="0" borderId="15" xfId="0" applyNumberFormat="1" applyFont="1" applyBorder="1" applyAlignment="1" applyProtection="1">
      <alignment horizontal="center" vertical="center" wrapText="1"/>
    </xf>
    <xf numFmtId="0" fontId="13" fillId="0" borderId="0" xfId="0" applyNumberFormat="1" applyFont="1" applyAlignment="1" applyProtection="1">
      <alignment horizontal="center" wrapText="1"/>
    </xf>
    <xf numFmtId="0" fontId="13" fillId="0" borderId="11" xfId="0" applyNumberFormat="1" applyFont="1" applyBorder="1" applyAlignment="1" applyProtection="1">
      <alignment horizontal="center" vertical="center" wrapText="1"/>
    </xf>
    <xf numFmtId="0" fontId="12" fillId="0" borderId="24" xfId="0" applyNumberFormat="1" applyFont="1" applyBorder="1" applyAlignment="1" applyProtection="1">
      <alignment horizontal="left" vertical="center" wrapText="1"/>
    </xf>
    <xf numFmtId="0" fontId="13" fillId="0" borderId="0"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49" fontId="13" fillId="0" borderId="0" xfId="0" applyNumberFormat="1" applyFont="1" applyAlignment="1" applyProtection="1">
      <alignment horizontal="left" vertical="center" wrapText="1"/>
    </xf>
    <xf numFmtId="0" fontId="13" fillId="0" borderId="29" xfId="0" applyNumberFormat="1" applyFont="1" applyBorder="1" applyAlignment="1" applyProtection="1">
      <alignment horizontal="left" vertical="top" wrapText="1"/>
    </xf>
    <xf numFmtId="0" fontId="13" fillId="0" borderId="29" xfId="0" applyNumberFormat="1" applyFont="1" applyBorder="1" applyAlignment="1" applyProtection="1">
      <alignment horizontal="center" vertical="top" wrapText="1"/>
    </xf>
    <xf numFmtId="49" fontId="7" fillId="0" borderId="0" xfId="0" quotePrefix="1" applyNumberFormat="1" applyFont="1" applyAlignment="1" applyProtection="1">
      <alignment horizontal="center" wrapText="1"/>
    </xf>
    <xf numFmtId="49" fontId="7" fillId="0" borderId="0" xfId="0" applyNumberFormat="1" applyFont="1" applyAlignment="1" applyProtection="1">
      <alignment horizontal="center" wrapText="1"/>
    </xf>
    <xf numFmtId="0" fontId="13" fillId="0" borderId="0" xfId="0" applyNumberFormat="1" applyFont="1" applyBorder="1" applyAlignment="1" applyProtection="1">
      <alignment horizontal="left" vertical="center" wrapText="1"/>
    </xf>
    <xf numFmtId="0" fontId="13" fillId="0" borderId="0" xfId="0" applyNumberFormat="1" applyFont="1" applyAlignment="1" applyProtection="1">
      <alignment horizontal="left" wrapText="1"/>
    </xf>
    <xf numFmtId="0" fontId="13" fillId="0" borderId="0" xfId="0" applyNumberFormat="1" applyFont="1" applyAlignment="1" applyProtection="1">
      <alignment horizontal="center" vertical="center" wrapText="1"/>
    </xf>
    <xf numFmtId="0" fontId="13" fillId="0" borderId="19" xfId="0" applyNumberFormat="1" applyFont="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2" fillId="0" borderId="15" xfId="0" applyNumberFormat="1" applyFont="1" applyBorder="1" applyAlignment="1" applyProtection="1">
      <alignment horizontal="left" vertical="top" wrapText="1"/>
    </xf>
    <xf numFmtId="0" fontId="13" fillId="0" borderId="15" xfId="0" applyNumberFormat="1" applyFont="1" applyBorder="1" applyAlignment="1" applyProtection="1">
      <alignment horizontal="left" vertical="top" wrapText="1"/>
    </xf>
    <xf numFmtId="0" fontId="12" fillId="0" borderId="29" xfId="0" applyNumberFormat="1" applyFont="1" applyBorder="1" applyAlignment="1" applyProtection="1">
      <alignment horizontal="left" vertical="top" wrapText="1"/>
    </xf>
    <xf numFmtId="0" fontId="13" fillId="0" borderId="0" xfId="0" applyNumberFormat="1" applyFont="1" applyBorder="1" applyAlignment="1" applyProtection="1">
      <alignment horizontal="left" vertical="top" wrapText="1"/>
    </xf>
    <xf numFmtId="0" fontId="13" fillId="0" borderId="0" xfId="0" applyFont="1" applyAlignment="1">
      <alignment horizontal="left" vertical="center"/>
    </xf>
    <xf numFmtId="0" fontId="13"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center" vertical="center"/>
    </xf>
    <xf numFmtId="0" fontId="30" fillId="0" borderId="0" xfId="0" applyFont="1" applyAlignment="1">
      <alignment horizontal="left" vertical="center" wrapText="1"/>
    </xf>
    <xf numFmtId="0" fontId="13" fillId="0" borderId="0" xfId="0" applyFont="1" applyAlignment="1">
      <alignment horizontal="justify" vertical="top"/>
    </xf>
    <xf numFmtId="0" fontId="13" fillId="0" borderId="0" xfId="0" applyFont="1" applyAlignment="1">
      <alignment horizontal="center" vertical="top"/>
    </xf>
    <xf numFmtId="0" fontId="13" fillId="0" borderId="0" xfId="0"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3.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5.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7.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9.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31.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33.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5.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36.emf"/><Relationship Id="rId1" Type="http://schemas.openxmlformats.org/officeDocument/2006/relationships/image" Target="../media/image37.emf"/></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9.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4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7.emf"/><Relationship Id="rId7" Type="http://schemas.openxmlformats.org/officeDocument/2006/relationships/image" Target="../media/image3.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4.emf"/><Relationship Id="rId5" Type="http://schemas.openxmlformats.org/officeDocument/2006/relationships/image" Target="../media/image5.emf"/><Relationship Id="rId4" Type="http://schemas.openxmlformats.org/officeDocument/2006/relationships/image" Target="../media/image6.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3.emf"/></Relationships>
</file>

<file path=xl/drawings/_rels/vmlDrawing21.vml.rels><?xml version="1.0" encoding="UTF-8" standalone="yes"?>
<Relationships xmlns="http://schemas.openxmlformats.org/package/2006/relationships"><Relationship Id="rId2" Type="http://schemas.openxmlformats.org/officeDocument/2006/relationships/image" Target="../media/image44.emf"/><Relationship Id="rId1" Type="http://schemas.openxmlformats.org/officeDocument/2006/relationships/image" Target="../media/image45.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6.emf"/><Relationship Id="rId1" Type="http://schemas.openxmlformats.org/officeDocument/2006/relationships/image" Target="../media/image47.emf"/></Relationships>
</file>

<file path=xl/drawings/_rels/vmlDrawing23.vml.rels><?xml version="1.0" encoding="UTF-8" standalone="yes"?>
<Relationships xmlns="http://schemas.openxmlformats.org/package/2006/relationships"><Relationship Id="rId2" Type="http://schemas.openxmlformats.org/officeDocument/2006/relationships/image" Target="../media/image48.emf"/><Relationship Id="rId1" Type="http://schemas.openxmlformats.org/officeDocument/2006/relationships/image" Target="../media/image49.emf"/></Relationships>
</file>

<file path=xl/drawings/_rels/vmlDrawing24.vml.rels><?xml version="1.0" encoding="UTF-8" standalone="yes"?>
<Relationships xmlns="http://schemas.openxmlformats.org/package/2006/relationships"><Relationship Id="rId2" Type="http://schemas.openxmlformats.org/officeDocument/2006/relationships/image" Target="../media/image50.emf"/><Relationship Id="rId1" Type="http://schemas.openxmlformats.org/officeDocument/2006/relationships/image" Target="../media/image51.emf"/></Relationships>
</file>

<file path=xl/drawings/_rels/vmlDrawing25.vml.rels><?xml version="1.0" encoding="UTF-8" standalone="yes"?>
<Relationships xmlns="http://schemas.openxmlformats.org/package/2006/relationships"><Relationship Id="rId2" Type="http://schemas.openxmlformats.org/officeDocument/2006/relationships/image" Target="../media/image52.emf"/><Relationship Id="rId1" Type="http://schemas.openxmlformats.org/officeDocument/2006/relationships/image" Target="../media/image5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7.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219075</xdr:rowOff>
    </xdr:from>
    <xdr:to>
      <xdr:col>4</xdr:col>
      <xdr:colOff>180975</xdr:colOff>
      <xdr:row>6</xdr:row>
      <xdr:rowOff>38100</xdr:rowOff>
    </xdr:to>
    <xdr:pic>
      <xdr:nvPicPr>
        <xdr:cNvPr id="1099" name="Picture 888">
          <a:extLst>
            <a:ext uri="{FF2B5EF4-FFF2-40B4-BE49-F238E27FC236}">
              <a16:creationId xmlns:a16="http://schemas.microsoft.com/office/drawing/2014/main" id="{986B1CF0-AA5E-46AA-5BA4-40EB9B782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190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5</xdr:col>
      <xdr:colOff>9525</xdr:colOff>
      <xdr:row>2</xdr:row>
      <xdr:rowOff>0</xdr:rowOff>
    </xdr:from>
    <xdr:to>
      <xdr:col>31</xdr:col>
      <xdr:colOff>66675</xdr:colOff>
      <xdr:row>2</xdr:row>
      <xdr:rowOff>0</xdr:rowOff>
    </xdr:to>
    <xdr:sp macro="" textlink="">
      <xdr:nvSpPr>
        <xdr:cNvPr id="1100" name="Line 48">
          <a:extLst>
            <a:ext uri="{FF2B5EF4-FFF2-40B4-BE49-F238E27FC236}">
              <a16:creationId xmlns:a16="http://schemas.microsoft.com/office/drawing/2014/main" id="{7165EBC2-DC3F-DDEE-18CE-12A223E2E804}"/>
            </a:ext>
          </a:extLst>
        </xdr:cNvPr>
        <xdr:cNvSpPr>
          <a:spLocks noChangeShapeType="1"/>
        </xdr:cNvSpPr>
      </xdr:nvSpPr>
      <xdr:spPr bwMode="auto">
        <a:xfrm>
          <a:off x="1009650" y="447675"/>
          <a:ext cx="52578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66675</xdr:colOff>
          <xdr:row>28</xdr:row>
          <xdr:rowOff>19050</xdr:rowOff>
        </xdr:to>
        <xdr:sp macro="" textlink="">
          <xdr:nvSpPr>
            <xdr:cNvPr id="96277" name="CheckBox1" hidden="1">
              <a:extLst>
                <a:ext uri="{63B3BB69-23CF-44E3-9099-C40C66FF867C}">
                  <a14:compatExt spid="_x0000_s96277"/>
                </a:ext>
                <a:ext uri="{FF2B5EF4-FFF2-40B4-BE49-F238E27FC236}">
                  <a16:creationId xmlns:a16="http://schemas.microsoft.com/office/drawing/2014/main" id="{9AC12066-2C53-1D07-C716-8D3A769DBD4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4</xdr:col>
          <xdr:colOff>180975</xdr:colOff>
          <xdr:row>28</xdr:row>
          <xdr:rowOff>19050</xdr:rowOff>
        </xdr:to>
        <xdr:sp macro="" textlink="">
          <xdr:nvSpPr>
            <xdr:cNvPr id="96278" name="CheckBox2" hidden="1">
              <a:extLst>
                <a:ext uri="{63B3BB69-23CF-44E3-9099-C40C66FF867C}">
                  <a14:compatExt spid="_x0000_s96278"/>
                </a:ext>
                <a:ext uri="{FF2B5EF4-FFF2-40B4-BE49-F238E27FC236}">
                  <a16:creationId xmlns:a16="http://schemas.microsoft.com/office/drawing/2014/main" id="{7E74C645-0CA7-CAAD-2EFD-EF91B9A8EE2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81940" name="CheckBox1" hidden="1">
              <a:extLst>
                <a:ext uri="{63B3BB69-23CF-44E3-9099-C40C66FF867C}">
                  <a14:compatExt spid="_x0000_s81940"/>
                </a:ext>
                <a:ext uri="{FF2B5EF4-FFF2-40B4-BE49-F238E27FC236}">
                  <a16:creationId xmlns:a16="http://schemas.microsoft.com/office/drawing/2014/main" id="{5447CE00-E630-9B51-C061-C260A6ABF6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4</xdr:col>
          <xdr:colOff>180975</xdr:colOff>
          <xdr:row>28</xdr:row>
          <xdr:rowOff>19050</xdr:rowOff>
        </xdr:to>
        <xdr:sp macro="" textlink="">
          <xdr:nvSpPr>
            <xdr:cNvPr id="81941" name="CheckBox2" hidden="1">
              <a:extLst>
                <a:ext uri="{63B3BB69-23CF-44E3-9099-C40C66FF867C}">
                  <a14:compatExt spid="_x0000_s81941"/>
                </a:ext>
                <a:ext uri="{FF2B5EF4-FFF2-40B4-BE49-F238E27FC236}">
                  <a16:creationId xmlns:a16="http://schemas.microsoft.com/office/drawing/2014/main" id="{AC07E3A9-96FE-A1A9-9523-091701D6A2E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82964" name="CheckBox1" hidden="1">
              <a:extLst>
                <a:ext uri="{63B3BB69-23CF-44E3-9099-C40C66FF867C}">
                  <a14:compatExt spid="_x0000_s82964"/>
                </a:ext>
                <a:ext uri="{FF2B5EF4-FFF2-40B4-BE49-F238E27FC236}">
                  <a16:creationId xmlns:a16="http://schemas.microsoft.com/office/drawing/2014/main" id="{4B954C92-946D-D893-0932-354504FE7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4</xdr:col>
          <xdr:colOff>171450</xdr:colOff>
          <xdr:row>28</xdr:row>
          <xdr:rowOff>19050</xdr:rowOff>
        </xdr:to>
        <xdr:sp macro="" textlink="">
          <xdr:nvSpPr>
            <xdr:cNvPr id="82965" name="CheckBox2" hidden="1">
              <a:extLst>
                <a:ext uri="{63B3BB69-23CF-44E3-9099-C40C66FF867C}">
                  <a14:compatExt spid="_x0000_s82965"/>
                </a:ext>
                <a:ext uri="{FF2B5EF4-FFF2-40B4-BE49-F238E27FC236}">
                  <a16:creationId xmlns:a16="http://schemas.microsoft.com/office/drawing/2014/main" id="{981BD6B3-C9C3-9838-7A3F-FC527A51F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83988" name="CheckBox1" hidden="1">
              <a:extLst>
                <a:ext uri="{63B3BB69-23CF-44E3-9099-C40C66FF867C}">
                  <a14:compatExt spid="_x0000_s83988"/>
                </a:ext>
                <a:ext uri="{FF2B5EF4-FFF2-40B4-BE49-F238E27FC236}">
                  <a16:creationId xmlns:a16="http://schemas.microsoft.com/office/drawing/2014/main" id="{7F2C3E4F-15CA-60A0-3A6D-50E08AAA5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9525</xdr:rowOff>
        </xdr:from>
        <xdr:to>
          <xdr:col>4</xdr:col>
          <xdr:colOff>152400</xdr:colOff>
          <xdr:row>28</xdr:row>
          <xdr:rowOff>19050</xdr:rowOff>
        </xdr:to>
        <xdr:sp macro="" textlink="">
          <xdr:nvSpPr>
            <xdr:cNvPr id="83989" name="CheckBox2" hidden="1">
              <a:extLst>
                <a:ext uri="{63B3BB69-23CF-44E3-9099-C40C66FF867C}">
                  <a14:compatExt spid="_x0000_s83989"/>
                </a:ext>
                <a:ext uri="{FF2B5EF4-FFF2-40B4-BE49-F238E27FC236}">
                  <a16:creationId xmlns:a16="http://schemas.microsoft.com/office/drawing/2014/main" id="{C2C078B7-DBE3-4632-3434-C5832E6B29C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85012" name="CheckBox1" hidden="1">
              <a:extLst>
                <a:ext uri="{63B3BB69-23CF-44E3-9099-C40C66FF867C}">
                  <a14:compatExt spid="_x0000_s85012"/>
                </a:ext>
                <a:ext uri="{FF2B5EF4-FFF2-40B4-BE49-F238E27FC236}">
                  <a16:creationId xmlns:a16="http://schemas.microsoft.com/office/drawing/2014/main" id="{E7B2867B-A9C4-453C-EE8C-A19381CBEE0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4</xdr:col>
          <xdr:colOff>180975</xdr:colOff>
          <xdr:row>28</xdr:row>
          <xdr:rowOff>19050</xdr:rowOff>
        </xdr:to>
        <xdr:sp macro="" textlink="">
          <xdr:nvSpPr>
            <xdr:cNvPr id="85013" name="CheckBox2" hidden="1">
              <a:extLst>
                <a:ext uri="{63B3BB69-23CF-44E3-9099-C40C66FF867C}">
                  <a14:compatExt spid="_x0000_s85013"/>
                </a:ext>
                <a:ext uri="{FF2B5EF4-FFF2-40B4-BE49-F238E27FC236}">
                  <a16:creationId xmlns:a16="http://schemas.microsoft.com/office/drawing/2014/main" id="{F63A6E30-586A-0F5F-3E93-53559949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66675</xdr:colOff>
          <xdr:row>28</xdr:row>
          <xdr:rowOff>19050</xdr:rowOff>
        </xdr:to>
        <xdr:sp macro="" textlink="">
          <xdr:nvSpPr>
            <xdr:cNvPr id="86036" name="CheckBox1" hidden="1">
              <a:extLst>
                <a:ext uri="{63B3BB69-23CF-44E3-9099-C40C66FF867C}">
                  <a14:compatExt spid="_x0000_s86036"/>
                </a:ext>
                <a:ext uri="{FF2B5EF4-FFF2-40B4-BE49-F238E27FC236}">
                  <a16:creationId xmlns:a16="http://schemas.microsoft.com/office/drawing/2014/main" id="{613ED804-7D59-FD0B-8B85-BD04F042EDD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4</xdr:col>
          <xdr:colOff>190500</xdr:colOff>
          <xdr:row>28</xdr:row>
          <xdr:rowOff>19050</xdr:rowOff>
        </xdr:to>
        <xdr:sp macro="" textlink="">
          <xdr:nvSpPr>
            <xdr:cNvPr id="86037" name="CheckBox2" hidden="1">
              <a:extLst>
                <a:ext uri="{63B3BB69-23CF-44E3-9099-C40C66FF867C}">
                  <a14:compatExt spid="_x0000_s86037"/>
                </a:ext>
                <a:ext uri="{FF2B5EF4-FFF2-40B4-BE49-F238E27FC236}">
                  <a16:creationId xmlns:a16="http://schemas.microsoft.com/office/drawing/2014/main" id="{37275BBE-0A1F-7879-10A2-67295C57DC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87060" name="CheckBox1" hidden="1">
              <a:extLst>
                <a:ext uri="{63B3BB69-23CF-44E3-9099-C40C66FF867C}">
                  <a14:compatExt spid="_x0000_s87060"/>
                </a:ext>
                <a:ext uri="{FF2B5EF4-FFF2-40B4-BE49-F238E27FC236}">
                  <a16:creationId xmlns:a16="http://schemas.microsoft.com/office/drawing/2014/main" id="{DAF429EC-3F9F-27DB-EDAE-D862864CEB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4</xdr:col>
          <xdr:colOff>190500</xdr:colOff>
          <xdr:row>28</xdr:row>
          <xdr:rowOff>19050</xdr:rowOff>
        </xdr:to>
        <xdr:sp macro="" textlink="">
          <xdr:nvSpPr>
            <xdr:cNvPr id="87061" name="CheckBox2" hidden="1">
              <a:extLst>
                <a:ext uri="{63B3BB69-23CF-44E3-9099-C40C66FF867C}">
                  <a14:compatExt spid="_x0000_s87061"/>
                </a:ext>
                <a:ext uri="{FF2B5EF4-FFF2-40B4-BE49-F238E27FC236}">
                  <a16:creationId xmlns:a16="http://schemas.microsoft.com/office/drawing/2014/main" id="{EB338179-CD22-AB15-BB60-54B1C08E7CC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66675</xdr:colOff>
          <xdr:row>28</xdr:row>
          <xdr:rowOff>19050</xdr:rowOff>
        </xdr:to>
        <xdr:sp macro="" textlink="">
          <xdr:nvSpPr>
            <xdr:cNvPr id="88084" name="CheckBox1" hidden="1">
              <a:extLst>
                <a:ext uri="{63B3BB69-23CF-44E3-9099-C40C66FF867C}">
                  <a14:compatExt spid="_x0000_s88084"/>
                </a:ext>
                <a:ext uri="{FF2B5EF4-FFF2-40B4-BE49-F238E27FC236}">
                  <a16:creationId xmlns:a16="http://schemas.microsoft.com/office/drawing/2014/main" id="{52C85449-DD01-6883-FDC2-C60362D0F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4</xdr:col>
          <xdr:colOff>171450</xdr:colOff>
          <xdr:row>28</xdr:row>
          <xdr:rowOff>19050</xdr:rowOff>
        </xdr:to>
        <xdr:sp macro="" textlink="">
          <xdr:nvSpPr>
            <xdr:cNvPr id="88085" name="CheckBox2" hidden="1">
              <a:extLst>
                <a:ext uri="{63B3BB69-23CF-44E3-9099-C40C66FF867C}">
                  <a14:compatExt spid="_x0000_s88085"/>
                </a:ext>
                <a:ext uri="{FF2B5EF4-FFF2-40B4-BE49-F238E27FC236}">
                  <a16:creationId xmlns:a16="http://schemas.microsoft.com/office/drawing/2014/main" id="{4EAABF94-9159-D241-B0F6-EC091B1446B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66675</xdr:colOff>
          <xdr:row>28</xdr:row>
          <xdr:rowOff>19050</xdr:rowOff>
        </xdr:to>
        <xdr:sp macro="" textlink="">
          <xdr:nvSpPr>
            <xdr:cNvPr id="89108" name="CheckBox1" hidden="1">
              <a:extLst>
                <a:ext uri="{63B3BB69-23CF-44E3-9099-C40C66FF867C}">
                  <a14:compatExt spid="_x0000_s89108"/>
                </a:ext>
                <a:ext uri="{FF2B5EF4-FFF2-40B4-BE49-F238E27FC236}">
                  <a16:creationId xmlns:a16="http://schemas.microsoft.com/office/drawing/2014/main" id="{D72336C0-AC15-AC64-316A-AA62F32063D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4</xdr:col>
          <xdr:colOff>180975</xdr:colOff>
          <xdr:row>29</xdr:row>
          <xdr:rowOff>19050</xdr:rowOff>
        </xdr:to>
        <xdr:sp macro="" textlink="">
          <xdr:nvSpPr>
            <xdr:cNvPr id="89109" name="CheckBox2" hidden="1">
              <a:extLst>
                <a:ext uri="{63B3BB69-23CF-44E3-9099-C40C66FF867C}">
                  <a14:compatExt spid="_x0000_s89109"/>
                </a:ext>
                <a:ext uri="{FF2B5EF4-FFF2-40B4-BE49-F238E27FC236}">
                  <a16:creationId xmlns:a16="http://schemas.microsoft.com/office/drawing/2014/main" id="{C266283B-4AB4-256E-5625-0D8AED73060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90132" name="CheckBox1" hidden="1">
              <a:extLst>
                <a:ext uri="{63B3BB69-23CF-44E3-9099-C40C66FF867C}">
                  <a14:compatExt spid="_x0000_s90132"/>
                </a:ext>
                <a:ext uri="{FF2B5EF4-FFF2-40B4-BE49-F238E27FC236}">
                  <a16:creationId xmlns:a16="http://schemas.microsoft.com/office/drawing/2014/main" id="{ED4B26A7-6E17-680A-7E93-BE156D1D9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4</xdr:col>
          <xdr:colOff>180975</xdr:colOff>
          <xdr:row>28</xdr:row>
          <xdr:rowOff>19050</xdr:rowOff>
        </xdr:to>
        <xdr:sp macro="" textlink="">
          <xdr:nvSpPr>
            <xdr:cNvPr id="90133" name="CheckBox2" hidden="1">
              <a:extLst>
                <a:ext uri="{63B3BB69-23CF-44E3-9099-C40C66FF867C}">
                  <a14:compatExt spid="_x0000_s90133"/>
                </a:ext>
                <a:ext uri="{FF2B5EF4-FFF2-40B4-BE49-F238E27FC236}">
                  <a16:creationId xmlns:a16="http://schemas.microsoft.com/office/drawing/2014/main" id="{11CFB95D-6406-6C32-38B0-30C1808AEA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4</xdr:col>
          <xdr:colOff>0</xdr:colOff>
          <xdr:row>29</xdr:row>
          <xdr:rowOff>19050</xdr:rowOff>
        </xdr:to>
        <xdr:sp macro="" textlink="">
          <xdr:nvSpPr>
            <xdr:cNvPr id="2097" name="CheckBox1" hidden="1">
              <a:extLst>
                <a:ext uri="{63B3BB69-23CF-44E3-9099-C40C66FF867C}">
                  <a14:compatExt spid="_x0000_s2097"/>
                </a:ext>
                <a:ext uri="{FF2B5EF4-FFF2-40B4-BE49-F238E27FC236}">
                  <a16:creationId xmlns:a16="http://schemas.microsoft.com/office/drawing/2014/main" id="{DDA05960-20D9-B633-54AF-2033064F5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9525</xdr:rowOff>
        </xdr:from>
        <xdr:to>
          <xdr:col>4</xdr:col>
          <xdr:colOff>9525</xdr:colOff>
          <xdr:row>32</xdr:row>
          <xdr:rowOff>57150</xdr:rowOff>
        </xdr:to>
        <xdr:sp macro="" textlink="">
          <xdr:nvSpPr>
            <xdr:cNvPr id="2100" name="CheckBox3" hidden="1">
              <a:extLst>
                <a:ext uri="{63B3BB69-23CF-44E3-9099-C40C66FF867C}">
                  <a14:compatExt spid="_x0000_s2100"/>
                </a:ext>
                <a:ext uri="{FF2B5EF4-FFF2-40B4-BE49-F238E27FC236}">
                  <a16:creationId xmlns:a16="http://schemas.microsoft.com/office/drawing/2014/main" id="{995D0739-713F-F487-0777-ED9E7D4CDFA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19050</xdr:rowOff>
        </xdr:from>
        <xdr:to>
          <xdr:col>4</xdr:col>
          <xdr:colOff>0</xdr:colOff>
          <xdr:row>19</xdr:row>
          <xdr:rowOff>0</xdr:rowOff>
        </xdr:to>
        <xdr:sp macro="" textlink="">
          <xdr:nvSpPr>
            <xdr:cNvPr id="2103" name="CheckBox6" hidden="1">
              <a:extLst>
                <a:ext uri="{63B3BB69-23CF-44E3-9099-C40C66FF867C}">
                  <a14:compatExt spid="_x0000_s2103"/>
                </a:ext>
                <a:ext uri="{FF2B5EF4-FFF2-40B4-BE49-F238E27FC236}">
                  <a16:creationId xmlns:a16="http://schemas.microsoft.com/office/drawing/2014/main" id="{C9B85DB8-D677-2760-3D74-B4637FD39B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xdr:rowOff>
        </xdr:from>
        <xdr:to>
          <xdr:col>4</xdr:col>
          <xdr:colOff>0</xdr:colOff>
          <xdr:row>24</xdr:row>
          <xdr:rowOff>0</xdr:rowOff>
        </xdr:to>
        <xdr:sp macro="" textlink="">
          <xdr:nvSpPr>
            <xdr:cNvPr id="2104" name="CheckBox4" hidden="1">
              <a:extLst>
                <a:ext uri="{63B3BB69-23CF-44E3-9099-C40C66FF867C}">
                  <a14:compatExt spid="_x0000_s2104"/>
                </a:ext>
                <a:ext uri="{FF2B5EF4-FFF2-40B4-BE49-F238E27FC236}">
                  <a16:creationId xmlns:a16="http://schemas.microsoft.com/office/drawing/2014/main" id="{3CD70D6D-6ACA-E910-7D65-95AE66601CF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28575</xdr:rowOff>
        </xdr:from>
        <xdr:to>
          <xdr:col>8</xdr:col>
          <xdr:colOff>0</xdr:colOff>
          <xdr:row>39</xdr:row>
          <xdr:rowOff>9525</xdr:rowOff>
        </xdr:to>
        <xdr:sp macro="" textlink="">
          <xdr:nvSpPr>
            <xdr:cNvPr id="2105" name="CheckBox7" hidden="1">
              <a:extLst>
                <a:ext uri="{63B3BB69-23CF-44E3-9099-C40C66FF867C}">
                  <a14:compatExt spid="_x0000_s2105"/>
                </a:ext>
                <a:ext uri="{FF2B5EF4-FFF2-40B4-BE49-F238E27FC236}">
                  <a16:creationId xmlns:a16="http://schemas.microsoft.com/office/drawing/2014/main" id="{63C249DE-3B8A-8E96-8907-7B51551FCDB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28575</xdr:rowOff>
        </xdr:from>
        <xdr:to>
          <xdr:col>8</xdr:col>
          <xdr:colOff>0</xdr:colOff>
          <xdr:row>42</xdr:row>
          <xdr:rowOff>9525</xdr:rowOff>
        </xdr:to>
        <xdr:sp macro="" textlink="">
          <xdr:nvSpPr>
            <xdr:cNvPr id="2106" name="CheckBox8" hidden="1">
              <a:extLst>
                <a:ext uri="{63B3BB69-23CF-44E3-9099-C40C66FF867C}">
                  <a14:compatExt spid="_x0000_s2106"/>
                </a:ext>
                <a:ext uri="{FF2B5EF4-FFF2-40B4-BE49-F238E27FC236}">
                  <a16:creationId xmlns:a16="http://schemas.microsoft.com/office/drawing/2014/main" id="{0BFC8280-60DB-25FB-F6C0-F6C61BEFC79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43</xdr:row>
          <xdr:rowOff>28575</xdr:rowOff>
        </xdr:from>
        <xdr:to>
          <xdr:col>12</xdr:col>
          <xdr:colOff>28575</xdr:colOff>
          <xdr:row>46</xdr:row>
          <xdr:rowOff>9525</xdr:rowOff>
        </xdr:to>
        <xdr:sp macro="" textlink="">
          <xdr:nvSpPr>
            <xdr:cNvPr id="2107" name="CheckBox9" hidden="1">
              <a:extLst>
                <a:ext uri="{63B3BB69-23CF-44E3-9099-C40C66FF867C}">
                  <a14:compatExt spid="_x0000_s2107"/>
                </a:ext>
                <a:ext uri="{FF2B5EF4-FFF2-40B4-BE49-F238E27FC236}">
                  <a16:creationId xmlns:a16="http://schemas.microsoft.com/office/drawing/2014/main" id="{111F29AC-695C-090E-0219-6BBEAF3548E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56</xdr:row>
          <xdr:rowOff>28575</xdr:rowOff>
        </xdr:from>
        <xdr:to>
          <xdr:col>12</xdr:col>
          <xdr:colOff>28575</xdr:colOff>
          <xdr:row>59</xdr:row>
          <xdr:rowOff>9525</xdr:rowOff>
        </xdr:to>
        <xdr:sp macro="" textlink="">
          <xdr:nvSpPr>
            <xdr:cNvPr id="2108" name="CheckBox10" hidden="1">
              <a:extLst>
                <a:ext uri="{63B3BB69-23CF-44E3-9099-C40C66FF867C}">
                  <a14:compatExt spid="_x0000_s2108"/>
                </a:ext>
                <a:ext uri="{FF2B5EF4-FFF2-40B4-BE49-F238E27FC236}">
                  <a16:creationId xmlns:a16="http://schemas.microsoft.com/office/drawing/2014/main" id="{9F7A3A04-AFCA-F932-BB55-19FFE34A3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9525</xdr:colOff>
      <xdr:row>1</xdr:row>
      <xdr:rowOff>0</xdr:rowOff>
    </xdr:from>
    <xdr:to>
      <xdr:col>34</xdr:col>
      <xdr:colOff>180975</xdr:colOff>
      <xdr:row>1</xdr:row>
      <xdr:rowOff>0</xdr:rowOff>
    </xdr:to>
    <xdr:sp macro="" textlink="">
      <xdr:nvSpPr>
        <xdr:cNvPr id="2149" name="Line 73">
          <a:extLst>
            <a:ext uri="{FF2B5EF4-FFF2-40B4-BE49-F238E27FC236}">
              <a16:creationId xmlns:a16="http://schemas.microsoft.com/office/drawing/2014/main" id="{12F2DBC4-0DB8-2574-B677-9AEB4385AF26}"/>
            </a:ext>
          </a:extLst>
        </xdr:cNvPr>
        <xdr:cNvSpPr>
          <a:spLocks noChangeShapeType="1"/>
        </xdr:cNvSpPr>
      </xdr:nvSpPr>
      <xdr:spPr bwMode="auto">
        <a:xfrm>
          <a:off x="790575" y="190500"/>
          <a:ext cx="52959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9525</xdr:colOff>
      <xdr:row>0</xdr:row>
      <xdr:rowOff>9525</xdr:rowOff>
    </xdr:from>
    <xdr:to>
      <xdr:col>6</xdr:col>
      <xdr:colOff>47625</xdr:colOff>
      <xdr:row>5</xdr:row>
      <xdr:rowOff>57150</xdr:rowOff>
    </xdr:to>
    <xdr:pic>
      <xdr:nvPicPr>
        <xdr:cNvPr id="2150" name="Picture 888">
          <a:extLst>
            <a:ext uri="{FF2B5EF4-FFF2-40B4-BE49-F238E27FC236}">
              <a16:creationId xmlns:a16="http://schemas.microsoft.com/office/drawing/2014/main" id="{500CCECD-295F-4371-BC35-6A90A2932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75247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91156" name="CheckBox1" hidden="1">
              <a:extLst>
                <a:ext uri="{63B3BB69-23CF-44E3-9099-C40C66FF867C}">
                  <a14:compatExt spid="_x0000_s91156"/>
                </a:ext>
                <a:ext uri="{FF2B5EF4-FFF2-40B4-BE49-F238E27FC236}">
                  <a16:creationId xmlns:a16="http://schemas.microsoft.com/office/drawing/2014/main" id="{D6DA4CEC-FAFE-B7B7-E7A0-75175E1C5DB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4</xdr:col>
          <xdr:colOff>171450</xdr:colOff>
          <xdr:row>28</xdr:row>
          <xdr:rowOff>19050</xdr:rowOff>
        </xdr:to>
        <xdr:sp macro="" textlink="">
          <xdr:nvSpPr>
            <xdr:cNvPr id="91157" name="CheckBox2" hidden="1">
              <a:extLst>
                <a:ext uri="{63B3BB69-23CF-44E3-9099-C40C66FF867C}">
                  <a14:compatExt spid="_x0000_s91157"/>
                </a:ext>
                <a:ext uri="{FF2B5EF4-FFF2-40B4-BE49-F238E27FC236}">
                  <a16:creationId xmlns:a16="http://schemas.microsoft.com/office/drawing/2014/main" id="{ABCB927F-85A1-E296-D7D1-1FD14D20D74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92180" name="CheckBox1" hidden="1">
              <a:extLst>
                <a:ext uri="{63B3BB69-23CF-44E3-9099-C40C66FF867C}">
                  <a14:compatExt spid="_x0000_s92180"/>
                </a:ext>
                <a:ext uri="{FF2B5EF4-FFF2-40B4-BE49-F238E27FC236}">
                  <a16:creationId xmlns:a16="http://schemas.microsoft.com/office/drawing/2014/main" id="{E86FDD0F-BB22-1EDE-5097-A3595F12313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171450</xdr:colOff>
          <xdr:row>28</xdr:row>
          <xdr:rowOff>19050</xdr:rowOff>
        </xdr:to>
        <xdr:sp macro="" textlink="">
          <xdr:nvSpPr>
            <xdr:cNvPr id="92181" name="CheckBox2" hidden="1">
              <a:extLst>
                <a:ext uri="{63B3BB69-23CF-44E3-9099-C40C66FF867C}">
                  <a14:compatExt spid="_x0000_s92181"/>
                </a:ext>
                <a:ext uri="{FF2B5EF4-FFF2-40B4-BE49-F238E27FC236}">
                  <a16:creationId xmlns:a16="http://schemas.microsoft.com/office/drawing/2014/main" id="{CCE265C1-F0C6-5582-BE8D-67EA062F6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26</xdr:row>
          <xdr:rowOff>0</xdr:rowOff>
        </xdr:from>
        <xdr:to>
          <xdr:col>2</xdr:col>
          <xdr:colOff>66675</xdr:colOff>
          <xdr:row>29</xdr:row>
          <xdr:rowOff>19050</xdr:rowOff>
        </xdr:to>
        <xdr:sp macro="" textlink="">
          <xdr:nvSpPr>
            <xdr:cNvPr id="93204" name="CheckBox1" hidden="1">
              <a:extLst>
                <a:ext uri="{63B3BB69-23CF-44E3-9099-C40C66FF867C}">
                  <a14:compatExt spid="_x0000_s93204"/>
                </a:ext>
                <a:ext uri="{FF2B5EF4-FFF2-40B4-BE49-F238E27FC236}">
                  <a16:creationId xmlns:a16="http://schemas.microsoft.com/office/drawing/2014/main" id="{29139BA6-6908-36B1-4B43-EF421BBE252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4</xdr:col>
          <xdr:colOff>171450</xdr:colOff>
          <xdr:row>28</xdr:row>
          <xdr:rowOff>19050</xdr:rowOff>
        </xdr:to>
        <xdr:sp macro="" textlink="">
          <xdr:nvSpPr>
            <xdr:cNvPr id="93205" name="CheckBox2" hidden="1">
              <a:extLst>
                <a:ext uri="{63B3BB69-23CF-44E3-9099-C40C66FF867C}">
                  <a14:compatExt spid="_x0000_s93205"/>
                </a:ext>
                <a:ext uri="{FF2B5EF4-FFF2-40B4-BE49-F238E27FC236}">
                  <a16:creationId xmlns:a16="http://schemas.microsoft.com/office/drawing/2014/main" id="{09FFB870-F757-E977-69C0-4F9C0170BBC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66675</xdr:colOff>
          <xdr:row>28</xdr:row>
          <xdr:rowOff>19050</xdr:rowOff>
        </xdr:to>
        <xdr:sp macro="" textlink="">
          <xdr:nvSpPr>
            <xdr:cNvPr id="94228" name="CheckBox1" hidden="1">
              <a:extLst>
                <a:ext uri="{63B3BB69-23CF-44E3-9099-C40C66FF867C}">
                  <a14:compatExt spid="_x0000_s94228"/>
                </a:ext>
                <a:ext uri="{FF2B5EF4-FFF2-40B4-BE49-F238E27FC236}">
                  <a16:creationId xmlns:a16="http://schemas.microsoft.com/office/drawing/2014/main" id="{6666FB20-82A6-B861-8AB1-2BCAB932B73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xdr:rowOff>
        </xdr:from>
        <xdr:to>
          <xdr:col>4</xdr:col>
          <xdr:colOff>171450</xdr:colOff>
          <xdr:row>28</xdr:row>
          <xdr:rowOff>19050</xdr:rowOff>
        </xdr:to>
        <xdr:sp macro="" textlink="">
          <xdr:nvSpPr>
            <xdr:cNvPr id="94229" name="CheckBox2" hidden="1">
              <a:extLst>
                <a:ext uri="{63B3BB69-23CF-44E3-9099-C40C66FF867C}">
                  <a14:compatExt spid="_x0000_s94229"/>
                </a:ext>
                <a:ext uri="{FF2B5EF4-FFF2-40B4-BE49-F238E27FC236}">
                  <a16:creationId xmlns:a16="http://schemas.microsoft.com/office/drawing/2014/main" id="{08FA7B37-6BFB-38BA-CC57-43E534ACBF0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25</xdr:row>
          <xdr:rowOff>9525</xdr:rowOff>
        </xdr:from>
        <xdr:to>
          <xdr:col>2</xdr:col>
          <xdr:colOff>85725</xdr:colOff>
          <xdr:row>28</xdr:row>
          <xdr:rowOff>19050</xdr:rowOff>
        </xdr:to>
        <xdr:sp macro="" textlink="">
          <xdr:nvSpPr>
            <xdr:cNvPr id="95252" name="CheckBox1" hidden="1">
              <a:extLst>
                <a:ext uri="{63B3BB69-23CF-44E3-9099-C40C66FF867C}">
                  <a14:compatExt spid="_x0000_s95252"/>
                </a:ext>
                <a:ext uri="{FF2B5EF4-FFF2-40B4-BE49-F238E27FC236}">
                  <a16:creationId xmlns:a16="http://schemas.microsoft.com/office/drawing/2014/main" id="{29E171D9-C1A5-443E-CD54-6352F3CDD1F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171450</xdr:colOff>
          <xdr:row>28</xdr:row>
          <xdr:rowOff>19050</xdr:rowOff>
        </xdr:to>
        <xdr:sp macro="" textlink="">
          <xdr:nvSpPr>
            <xdr:cNvPr id="95253" name="CheckBox2" hidden="1">
              <a:extLst>
                <a:ext uri="{63B3BB69-23CF-44E3-9099-C40C66FF867C}">
                  <a14:compatExt spid="_x0000_s95253"/>
                </a:ext>
                <a:ext uri="{FF2B5EF4-FFF2-40B4-BE49-F238E27FC236}">
                  <a16:creationId xmlns:a16="http://schemas.microsoft.com/office/drawing/2014/main" id="{FE43F38E-00E4-5EDF-C24E-EA8EC8FCAC4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76</xdr:row>
          <xdr:rowOff>180975</xdr:rowOff>
        </xdr:from>
        <xdr:to>
          <xdr:col>17</xdr:col>
          <xdr:colOff>0</xdr:colOff>
          <xdr:row>77</xdr:row>
          <xdr:rowOff>133350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AF1EBF31-ED07-275C-4C5A-F25E5BBFA4FA}"/>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mc:Ignorable="a14" a14:legacySpreadsheetColorIndex="8"/>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61</xdr:row>
          <xdr:rowOff>0</xdr:rowOff>
        </xdr:from>
        <xdr:to>
          <xdr:col>19</xdr:col>
          <xdr:colOff>0</xdr:colOff>
          <xdr:row>62</xdr:row>
          <xdr:rowOff>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BD9A015C-937D-F5DA-23F9-90495DBF54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26</xdr:col>
          <xdr:colOff>0</xdr:colOff>
          <xdr:row>62</xdr:row>
          <xdr:rowOff>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70CC544F-59A0-66AA-1F22-F099A78A9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78</xdr:row>
          <xdr:rowOff>161925</xdr:rowOff>
        </xdr:from>
        <xdr:to>
          <xdr:col>18</xdr:col>
          <xdr:colOff>104775</xdr:colOff>
          <xdr:row>80</xdr:row>
          <xdr:rowOff>0</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E07C90F9-C827-5486-7743-85D044B0CC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1</xdr:row>
      <xdr:rowOff>0</xdr:rowOff>
    </xdr:from>
    <xdr:to>
      <xdr:col>3</xdr:col>
      <xdr:colOff>161925</xdr:colOff>
      <xdr:row>6</xdr:row>
      <xdr:rowOff>76200</xdr:rowOff>
    </xdr:to>
    <xdr:pic>
      <xdr:nvPicPr>
        <xdr:cNvPr id="102455" name="Picture 888">
          <a:extLst>
            <a:ext uri="{FF2B5EF4-FFF2-40B4-BE49-F238E27FC236}">
              <a16:creationId xmlns:a16="http://schemas.microsoft.com/office/drawing/2014/main" id="{5674A264-6010-045A-087C-1D5DD22D71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192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0</xdr:colOff>
      <xdr:row>2</xdr:row>
      <xdr:rowOff>0</xdr:rowOff>
    </xdr:from>
    <xdr:to>
      <xdr:col>30</xdr:col>
      <xdr:colOff>95250</xdr:colOff>
      <xdr:row>2</xdr:row>
      <xdr:rowOff>0</xdr:rowOff>
    </xdr:to>
    <xdr:sp macro="" textlink="">
      <xdr:nvSpPr>
        <xdr:cNvPr id="102456" name="Line 28">
          <a:extLst>
            <a:ext uri="{FF2B5EF4-FFF2-40B4-BE49-F238E27FC236}">
              <a16:creationId xmlns:a16="http://schemas.microsoft.com/office/drawing/2014/main" id="{4A9879EE-8858-41D6-07BB-9AD2AFB8CD84}"/>
            </a:ext>
          </a:extLst>
        </xdr:cNvPr>
        <xdr:cNvSpPr>
          <a:spLocks noChangeShapeType="1"/>
        </xdr:cNvSpPr>
      </xdr:nvSpPr>
      <xdr:spPr bwMode="auto">
        <a:xfrm>
          <a:off x="952500" y="352425"/>
          <a:ext cx="52959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190500</xdr:colOff>
          <xdr:row>61</xdr:row>
          <xdr:rowOff>0</xdr:rowOff>
        </xdr:from>
        <xdr:to>
          <xdr:col>19</xdr:col>
          <xdr:colOff>0</xdr:colOff>
          <xdr:row>62</xdr:row>
          <xdr:rowOff>9525</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F499D692-5CCE-15EF-AB23-6B8A958F5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60</xdr:row>
          <xdr:rowOff>381000</xdr:rowOff>
        </xdr:from>
        <xdr:to>
          <xdr:col>26</xdr:col>
          <xdr:colOff>0</xdr:colOff>
          <xdr:row>62</xdr:row>
          <xdr:rowOff>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495F110E-AA40-F1F1-D677-E77C709D5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78</xdr:row>
          <xdr:rowOff>171450</xdr:rowOff>
        </xdr:from>
        <xdr:to>
          <xdr:col>18</xdr:col>
          <xdr:colOff>104775</xdr:colOff>
          <xdr:row>80</xdr:row>
          <xdr:rowOff>9525</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F28A19A5-09A6-3BAB-6092-8B75222C7F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1</xdr:row>
      <xdr:rowOff>0</xdr:rowOff>
    </xdr:from>
    <xdr:to>
      <xdr:col>3</xdr:col>
      <xdr:colOff>161925</xdr:colOff>
      <xdr:row>6</xdr:row>
      <xdr:rowOff>76200</xdr:rowOff>
    </xdr:to>
    <xdr:pic>
      <xdr:nvPicPr>
        <xdr:cNvPr id="103481" name="Picture 888">
          <a:extLst>
            <a:ext uri="{FF2B5EF4-FFF2-40B4-BE49-F238E27FC236}">
              <a16:creationId xmlns:a16="http://schemas.microsoft.com/office/drawing/2014/main" id="{918709B1-5C1E-2CD5-E83F-0B59D64D75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192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0</xdr:colOff>
      <xdr:row>2</xdr:row>
      <xdr:rowOff>0</xdr:rowOff>
    </xdr:from>
    <xdr:to>
      <xdr:col>30</xdr:col>
      <xdr:colOff>95250</xdr:colOff>
      <xdr:row>2</xdr:row>
      <xdr:rowOff>0</xdr:rowOff>
    </xdr:to>
    <xdr:sp macro="" textlink="">
      <xdr:nvSpPr>
        <xdr:cNvPr id="103482" name="Line 27">
          <a:extLst>
            <a:ext uri="{FF2B5EF4-FFF2-40B4-BE49-F238E27FC236}">
              <a16:creationId xmlns:a16="http://schemas.microsoft.com/office/drawing/2014/main" id="{76D66567-28A8-1438-B698-B65EAD36786E}"/>
            </a:ext>
          </a:extLst>
        </xdr:cNvPr>
        <xdr:cNvSpPr>
          <a:spLocks noChangeShapeType="1"/>
        </xdr:cNvSpPr>
      </xdr:nvSpPr>
      <xdr:spPr bwMode="auto">
        <a:xfrm>
          <a:off x="952500" y="352425"/>
          <a:ext cx="52959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190500</xdr:colOff>
          <xdr:row>61</xdr:row>
          <xdr:rowOff>0</xdr:rowOff>
        </xdr:from>
        <xdr:to>
          <xdr:col>19</xdr:col>
          <xdr:colOff>190500</xdr:colOff>
          <xdr:row>62</xdr:row>
          <xdr:rowOff>9525</xdr:rowOff>
        </xdr:to>
        <xdr:sp macro="" textlink="">
          <xdr:nvSpPr>
            <xdr:cNvPr id="103454" name="Check Box 30" hidden="1">
              <a:extLst>
                <a:ext uri="{63B3BB69-23CF-44E3-9099-C40C66FF867C}">
                  <a14:compatExt spid="_x0000_s103454"/>
                </a:ext>
                <a:ext uri="{FF2B5EF4-FFF2-40B4-BE49-F238E27FC236}">
                  <a16:creationId xmlns:a16="http://schemas.microsoft.com/office/drawing/2014/main" id="{E03A97BC-59F6-9926-0FC4-2334D8D7C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7</xdr:col>
      <xdr:colOff>9525</xdr:colOff>
      <xdr:row>2</xdr:row>
      <xdr:rowOff>0</xdr:rowOff>
    </xdr:from>
    <xdr:to>
      <xdr:col>38</xdr:col>
      <xdr:colOff>47625</xdr:colOff>
      <xdr:row>2</xdr:row>
      <xdr:rowOff>0</xdr:rowOff>
    </xdr:to>
    <xdr:sp macro="" textlink="">
      <xdr:nvSpPr>
        <xdr:cNvPr id="26721" name="Line 69">
          <a:extLst>
            <a:ext uri="{FF2B5EF4-FFF2-40B4-BE49-F238E27FC236}">
              <a16:creationId xmlns:a16="http://schemas.microsoft.com/office/drawing/2014/main" id="{7F858251-7514-45A9-2328-F9C0D61E2639}"/>
            </a:ext>
          </a:extLst>
        </xdr:cNvPr>
        <xdr:cNvSpPr>
          <a:spLocks noChangeShapeType="1"/>
        </xdr:cNvSpPr>
      </xdr:nvSpPr>
      <xdr:spPr bwMode="auto">
        <a:xfrm>
          <a:off x="1009650" y="381000"/>
          <a:ext cx="52673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219075</xdr:colOff>
      <xdr:row>1</xdr:row>
      <xdr:rowOff>0</xdr:rowOff>
    </xdr:from>
    <xdr:to>
      <xdr:col>6</xdr:col>
      <xdr:colOff>85725</xdr:colOff>
      <xdr:row>6</xdr:row>
      <xdr:rowOff>47625</xdr:rowOff>
    </xdr:to>
    <xdr:pic>
      <xdr:nvPicPr>
        <xdr:cNvPr id="26722" name="Picture 888">
          <a:extLst>
            <a:ext uri="{FF2B5EF4-FFF2-40B4-BE49-F238E27FC236}">
              <a16:creationId xmlns:a16="http://schemas.microsoft.com/office/drawing/2014/main" id="{82585009-526D-31EA-87A1-3F3A1E5FC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90500"/>
          <a:ext cx="75247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2</xdr:col>
          <xdr:colOff>38100</xdr:colOff>
          <xdr:row>27</xdr:row>
          <xdr:rowOff>19050</xdr:rowOff>
        </xdr:to>
        <xdr:sp macro="" textlink="">
          <xdr:nvSpPr>
            <xdr:cNvPr id="3090" name="CheckBox1" hidden="1">
              <a:extLst>
                <a:ext uri="{63B3BB69-23CF-44E3-9099-C40C66FF867C}">
                  <a14:compatExt spid="_x0000_s3090"/>
                </a:ext>
                <a:ext uri="{FF2B5EF4-FFF2-40B4-BE49-F238E27FC236}">
                  <a16:creationId xmlns:a16="http://schemas.microsoft.com/office/drawing/2014/main" id="{9BFC2DDC-E141-0998-C3DF-77BE0CF4B5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9525</xdr:rowOff>
        </xdr:from>
        <xdr:to>
          <xdr:col>5</xdr:col>
          <xdr:colOff>0</xdr:colOff>
          <xdr:row>27</xdr:row>
          <xdr:rowOff>19050</xdr:rowOff>
        </xdr:to>
        <xdr:sp macro="" textlink="">
          <xdr:nvSpPr>
            <xdr:cNvPr id="3091" name="CheckBox2" hidden="1">
              <a:extLst>
                <a:ext uri="{63B3BB69-23CF-44E3-9099-C40C66FF867C}">
                  <a14:compatExt spid="_x0000_s3091"/>
                </a:ext>
                <a:ext uri="{FF2B5EF4-FFF2-40B4-BE49-F238E27FC236}">
                  <a16:creationId xmlns:a16="http://schemas.microsoft.com/office/drawing/2014/main" id="{A4988AF1-6048-8CCB-E296-7DC9D2F14EB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24</xdr:row>
          <xdr:rowOff>9525</xdr:rowOff>
        </xdr:from>
        <xdr:to>
          <xdr:col>2</xdr:col>
          <xdr:colOff>47625</xdr:colOff>
          <xdr:row>27</xdr:row>
          <xdr:rowOff>19050</xdr:rowOff>
        </xdr:to>
        <xdr:sp macro="" textlink="">
          <xdr:nvSpPr>
            <xdr:cNvPr id="5138" name="CheckBox1" hidden="1">
              <a:extLst>
                <a:ext uri="{63B3BB69-23CF-44E3-9099-C40C66FF867C}">
                  <a14:compatExt spid="_x0000_s5138"/>
                </a:ext>
                <a:ext uri="{FF2B5EF4-FFF2-40B4-BE49-F238E27FC236}">
                  <a16:creationId xmlns:a16="http://schemas.microsoft.com/office/drawing/2014/main" id="{B58DB97E-AA00-448F-039E-CC745B4956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9525</xdr:rowOff>
        </xdr:from>
        <xdr:to>
          <xdr:col>5</xdr:col>
          <xdr:colOff>0</xdr:colOff>
          <xdr:row>27</xdr:row>
          <xdr:rowOff>19050</xdr:rowOff>
        </xdr:to>
        <xdr:sp macro="" textlink="">
          <xdr:nvSpPr>
            <xdr:cNvPr id="5139" name="CheckBox2" hidden="1">
              <a:extLst>
                <a:ext uri="{63B3BB69-23CF-44E3-9099-C40C66FF867C}">
                  <a14:compatExt spid="_x0000_s5139"/>
                </a:ext>
                <a:ext uri="{FF2B5EF4-FFF2-40B4-BE49-F238E27FC236}">
                  <a16:creationId xmlns:a16="http://schemas.microsoft.com/office/drawing/2014/main" id="{86FA586B-07A6-5781-140E-232D595849A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24</xdr:row>
          <xdr:rowOff>9525</xdr:rowOff>
        </xdr:from>
        <xdr:to>
          <xdr:col>2</xdr:col>
          <xdr:colOff>19050</xdr:colOff>
          <xdr:row>27</xdr:row>
          <xdr:rowOff>19050</xdr:rowOff>
        </xdr:to>
        <xdr:sp macro="" textlink="">
          <xdr:nvSpPr>
            <xdr:cNvPr id="6162" name="CheckBox1" hidden="1">
              <a:extLst>
                <a:ext uri="{63B3BB69-23CF-44E3-9099-C40C66FF867C}">
                  <a14:compatExt spid="_x0000_s6162"/>
                </a:ext>
                <a:ext uri="{FF2B5EF4-FFF2-40B4-BE49-F238E27FC236}">
                  <a16:creationId xmlns:a16="http://schemas.microsoft.com/office/drawing/2014/main" id="{7BFBCD6E-67BE-4163-D296-18D7A45A7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4</xdr:col>
          <xdr:colOff>190500</xdr:colOff>
          <xdr:row>27</xdr:row>
          <xdr:rowOff>19050</xdr:rowOff>
        </xdr:to>
        <xdr:sp macro="" textlink="">
          <xdr:nvSpPr>
            <xdr:cNvPr id="6163" name="CheckBox2" hidden="1">
              <a:extLst>
                <a:ext uri="{63B3BB69-23CF-44E3-9099-C40C66FF867C}">
                  <a14:compatExt spid="_x0000_s6163"/>
                </a:ext>
                <a:ext uri="{FF2B5EF4-FFF2-40B4-BE49-F238E27FC236}">
                  <a16:creationId xmlns:a16="http://schemas.microsoft.com/office/drawing/2014/main" id="{407C2643-DCF6-4FA6-8BC1-9F07073D1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619125</xdr:colOff>
          <xdr:row>24</xdr:row>
          <xdr:rowOff>9525</xdr:rowOff>
        </xdr:from>
        <xdr:to>
          <xdr:col>2</xdr:col>
          <xdr:colOff>28575</xdr:colOff>
          <xdr:row>27</xdr:row>
          <xdr:rowOff>19050</xdr:rowOff>
        </xdr:to>
        <xdr:sp macro="" textlink="">
          <xdr:nvSpPr>
            <xdr:cNvPr id="7186" name="CheckBox1" hidden="1">
              <a:extLst>
                <a:ext uri="{63B3BB69-23CF-44E3-9099-C40C66FF867C}">
                  <a14:compatExt spid="_x0000_s7186"/>
                </a:ext>
                <a:ext uri="{FF2B5EF4-FFF2-40B4-BE49-F238E27FC236}">
                  <a16:creationId xmlns:a16="http://schemas.microsoft.com/office/drawing/2014/main" id="{7E026314-2237-9845-90E0-B2CE6712925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9525</xdr:rowOff>
        </xdr:from>
        <xdr:to>
          <xdr:col>4</xdr:col>
          <xdr:colOff>180975</xdr:colOff>
          <xdr:row>27</xdr:row>
          <xdr:rowOff>19050</xdr:rowOff>
        </xdr:to>
        <xdr:sp macro="" textlink="">
          <xdr:nvSpPr>
            <xdr:cNvPr id="7187" name="CheckBox2" hidden="1">
              <a:extLst>
                <a:ext uri="{63B3BB69-23CF-44E3-9099-C40C66FF867C}">
                  <a14:compatExt spid="_x0000_s7187"/>
                </a:ext>
                <a:ext uri="{FF2B5EF4-FFF2-40B4-BE49-F238E27FC236}">
                  <a16:creationId xmlns:a16="http://schemas.microsoft.com/office/drawing/2014/main" id="{57863EF1-F763-0D40-D561-606BEDAE3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22549" name="CheckBox1" hidden="1">
              <a:extLst>
                <a:ext uri="{63B3BB69-23CF-44E3-9099-C40C66FF867C}">
                  <a14:compatExt spid="_x0000_s22549"/>
                </a:ext>
                <a:ext uri="{FF2B5EF4-FFF2-40B4-BE49-F238E27FC236}">
                  <a16:creationId xmlns:a16="http://schemas.microsoft.com/office/drawing/2014/main" id="{8EF1D20B-09A8-0D9A-0339-0171A2E87D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0</xdr:rowOff>
        </xdr:from>
        <xdr:to>
          <xdr:col>4</xdr:col>
          <xdr:colOff>190500</xdr:colOff>
          <xdr:row>29</xdr:row>
          <xdr:rowOff>19050</xdr:rowOff>
        </xdr:to>
        <xdr:sp macro="" textlink="">
          <xdr:nvSpPr>
            <xdr:cNvPr id="22550" name="CheckBox2" hidden="1">
              <a:extLst>
                <a:ext uri="{63B3BB69-23CF-44E3-9099-C40C66FF867C}">
                  <a14:compatExt spid="_x0000_s22550"/>
                </a:ext>
                <a:ext uri="{FF2B5EF4-FFF2-40B4-BE49-F238E27FC236}">
                  <a16:creationId xmlns:a16="http://schemas.microsoft.com/office/drawing/2014/main" id="{01A744C6-1275-8D54-7FFC-BF0423A2CB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2</xdr:col>
          <xdr:colOff>57150</xdr:colOff>
          <xdr:row>28</xdr:row>
          <xdr:rowOff>19050</xdr:rowOff>
        </xdr:to>
        <xdr:sp macro="" textlink="">
          <xdr:nvSpPr>
            <xdr:cNvPr id="23570" name="CheckBox1" hidden="1">
              <a:extLst>
                <a:ext uri="{63B3BB69-23CF-44E3-9099-C40C66FF867C}">
                  <a14:compatExt spid="_x0000_s23570"/>
                </a:ext>
                <a:ext uri="{FF2B5EF4-FFF2-40B4-BE49-F238E27FC236}">
                  <a16:creationId xmlns:a16="http://schemas.microsoft.com/office/drawing/2014/main" id="{AF2038CE-CEE6-D21A-5DC5-307CC37AD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0</xdr:rowOff>
        </xdr:from>
        <xdr:to>
          <xdr:col>4</xdr:col>
          <xdr:colOff>152400</xdr:colOff>
          <xdr:row>29</xdr:row>
          <xdr:rowOff>19050</xdr:rowOff>
        </xdr:to>
        <xdr:sp macro="" textlink="">
          <xdr:nvSpPr>
            <xdr:cNvPr id="23571" name="CheckBox2" hidden="1">
              <a:extLst>
                <a:ext uri="{63B3BB69-23CF-44E3-9099-C40C66FF867C}">
                  <a14:compatExt spid="_x0000_s23571"/>
                </a:ext>
                <a:ext uri="{FF2B5EF4-FFF2-40B4-BE49-F238E27FC236}">
                  <a16:creationId xmlns:a16="http://schemas.microsoft.com/office/drawing/2014/main" id="{0E7C4C7E-7E33-3E0A-1533-DFA10E60648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57150</xdr:colOff>
          <xdr:row>29</xdr:row>
          <xdr:rowOff>19050</xdr:rowOff>
        </xdr:to>
        <xdr:sp macro="" textlink="">
          <xdr:nvSpPr>
            <xdr:cNvPr id="24594" name="CheckBox1" hidden="1">
              <a:extLst>
                <a:ext uri="{63B3BB69-23CF-44E3-9099-C40C66FF867C}">
                  <a14:compatExt spid="_x0000_s24594"/>
                </a:ext>
                <a:ext uri="{FF2B5EF4-FFF2-40B4-BE49-F238E27FC236}">
                  <a16:creationId xmlns:a16="http://schemas.microsoft.com/office/drawing/2014/main" id="{08CEB00D-D3AA-D1DD-6778-6836D84D071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0</xdr:rowOff>
        </xdr:from>
        <xdr:to>
          <xdr:col>4</xdr:col>
          <xdr:colOff>190500</xdr:colOff>
          <xdr:row>29</xdr:row>
          <xdr:rowOff>19050</xdr:rowOff>
        </xdr:to>
        <xdr:sp macro="" textlink="">
          <xdr:nvSpPr>
            <xdr:cNvPr id="24595" name="CheckBox2" hidden="1">
              <a:extLst>
                <a:ext uri="{63B3BB69-23CF-44E3-9099-C40C66FF867C}">
                  <a14:compatExt spid="_x0000_s24595"/>
                </a:ext>
                <a:ext uri="{FF2B5EF4-FFF2-40B4-BE49-F238E27FC236}">
                  <a16:creationId xmlns:a16="http://schemas.microsoft.com/office/drawing/2014/main" id="{664F7E83-98B1-C636-2FFF-B1F583B11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eaid.nysed.gov/" TargetMode="External"/><Relationship Id="rId1" Type="http://schemas.openxmlformats.org/officeDocument/2006/relationships/hyperlink" Target="http://www.p12.nysed.gov/facpla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9.vml"/><Relationship Id="rId7" Type="http://schemas.openxmlformats.org/officeDocument/2006/relationships/image" Target="../media/image21.emf"/><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ontrol" Target="../activeX/activeX20.xml"/><Relationship Id="rId5" Type="http://schemas.openxmlformats.org/officeDocument/2006/relationships/image" Target="../media/image20.emf"/><Relationship Id="rId4" Type="http://schemas.openxmlformats.org/officeDocument/2006/relationships/control" Target="../activeX/activeX19.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0.vml"/><Relationship Id="rId7" Type="http://schemas.openxmlformats.org/officeDocument/2006/relationships/image" Target="../media/image2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ontrol" Target="../activeX/activeX22.xml"/><Relationship Id="rId5" Type="http://schemas.openxmlformats.org/officeDocument/2006/relationships/image" Target="../media/image22.emf"/><Relationship Id="rId4" Type="http://schemas.openxmlformats.org/officeDocument/2006/relationships/control" Target="../activeX/activeX21.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vmlDrawing" Target="../drawings/vmlDrawing11.vml"/><Relationship Id="rId7" Type="http://schemas.openxmlformats.org/officeDocument/2006/relationships/image" Target="../media/image25.emf"/><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ontrol" Target="../activeX/activeX24.xml"/><Relationship Id="rId5" Type="http://schemas.openxmlformats.org/officeDocument/2006/relationships/image" Target="../media/image24.emf"/><Relationship Id="rId4" Type="http://schemas.openxmlformats.org/officeDocument/2006/relationships/control" Target="../activeX/activeX23.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vmlDrawing" Target="../drawings/vmlDrawing12.vml"/><Relationship Id="rId7" Type="http://schemas.openxmlformats.org/officeDocument/2006/relationships/image" Target="../media/image27.emf"/><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ontrol" Target="../activeX/activeX26.xml"/><Relationship Id="rId5" Type="http://schemas.openxmlformats.org/officeDocument/2006/relationships/image" Target="../media/image26.emf"/><Relationship Id="rId4" Type="http://schemas.openxmlformats.org/officeDocument/2006/relationships/control" Target="../activeX/activeX25.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3.xml"/><Relationship Id="rId3" Type="http://schemas.openxmlformats.org/officeDocument/2006/relationships/vmlDrawing" Target="../drawings/vmlDrawing13.vml"/><Relationship Id="rId7" Type="http://schemas.openxmlformats.org/officeDocument/2006/relationships/image" Target="../media/image29.emf"/><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ontrol" Target="../activeX/activeX28.xml"/><Relationship Id="rId5" Type="http://schemas.openxmlformats.org/officeDocument/2006/relationships/image" Target="../media/image28.emf"/><Relationship Id="rId4" Type="http://schemas.openxmlformats.org/officeDocument/2006/relationships/control" Target="../activeX/activeX27.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4.xml"/><Relationship Id="rId3" Type="http://schemas.openxmlformats.org/officeDocument/2006/relationships/vmlDrawing" Target="../drawings/vmlDrawing14.vml"/><Relationship Id="rId7" Type="http://schemas.openxmlformats.org/officeDocument/2006/relationships/image" Target="../media/image31.emf"/><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ontrol" Target="../activeX/activeX30.xml"/><Relationship Id="rId5" Type="http://schemas.openxmlformats.org/officeDocument/2006/relationships/image" Target="../media/image30.emf"/><Relationship Id="rId4" Type="http://schemas.openxmlformats.org/officeDocument/2006/relationships/control" Target="../activeX/activeX29.xml"/></Relationships>
</file>

<file path=xl/worksheets/_rels/sheet16.xml.rels><?xml version="1.0" encoding="UTF-8" standalone="yes"?>
<Relationships xmlns="http://schemas.openxmlformats.org/package/2006/relationships"><Relationship Id="rId8" Type="http://schemas.openxmlformats.org/officeDocument/2006/relationships/comments" Target="../comments15.xml"/><Relationship Id="rId3" Type="http://schemas.openxmlformats.org/officeDocument/2006/relationships/vmlDrawing" Target="../drawings/vmlDrawing15.vml"/><Relationship Id="rId7" Type="http://schemas.openxmlformats.org/officeDocument/2006/relationships/image" Target="../media/image33.emf"/><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ontrol" Target="../activeX/activeX32.xml"/><Relationship Id="rId5" Type="http://schemas.openxmlformats.org/officeDocument/2006/relationships/image" Target="../media/image32.emf"/><Relationship Id="rId4" Type="http://schemas.openxmlformats.org/officeDocument/2006/relationships/control" Target="../activeX/activeX31.xml"/></Relationships>
</file>

<file path=xl/worksheets/_rels/sheet17.xml.rels><?xml version="1.0" encoding="UTF-8" standalone="yes"?>
<Relationships xmlns="http://schemas.openxmlformats.org/package/2006/relationships"><Relationship Id="rId8" Type="http://schemas.openxmlformats.org/officeDocument/2006/relationships/comments" Target="../comments16.xml"/><Relationship Id="rId3" Type="http://schemas.openxmlformats.org/officeDocument/2006/relationships/vmlDrawing" Target="../drawings/vmlDrawing16.vml"/><Relationship Id="rId7" Type="http://schemas.openxmlformats.org/officeDocument/2006/relationships/image" Target="../media/image35.emf"/><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ontrol" Target="../activeX/activeX34.xml"/><Relationship Id="rId5" Type="http://schemas.openxmlformats.org/officeDocument/2006/relationships/image" Target="../media/image34.emf"/><Relationship Id="rId4" Type="http://schemas.openxmlformats.org/officeDocument/2006/relationships/control" Target="../activeX/activeX33.xml"/></Relationships>
</file>

<file path=xl/worksheets/_rels/sheet18.xml.rels><?xml version="1.0" encoding="UTF-8" standalone="yes"?>
<Relationships xmlns="http://schemas.openxmlformats.org/package/2006/relationships"><Relationship Id="rId8" Type="http://schemas.openxmlformats.org/officeDocument/2006/relationships/comments" Target="../comments17.xml"/><Relationship Id="rId3" Type="http://schemas.openxmlformats.org/officeDocument/2006/relationships/vmlDrawing" Target="../drawings/vmlDrawing17.vml"/><Relationship Id="rId7" Type="http://schemas.openxmlformats.org/officeDocument/2006/relationships/image" Target="../media/image37.emf"/><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ontrol" Target="../activeX/activeX36.xml"/><Relationship Id="rId5" Type="http://schemas.openxmlformats.org/officeDocument/2006/relationships/image" Target="../media/image36.emf"/><Relationship Id="rId4" Type="http://schemas.openxmlformats.org/officeDocument/2006/relationships/control" Target="../activeX/activeX35.xml"/></Relationships>
</file>

<file path=xl/worksheets/_rels/sheet19.xml.rels><?xml version="1.0" encoding="UTF-8" standalone="yes"?>
<Relationships xmlns="http://schemas.openxmlformats.org/package/2006/relationships"><Relationship Id="rId8" Type="http://schemas.openxmlformats.org/officeDocument/2006/relationships/comments" Target="../comments18.xml"/><Relationship Id="rId3" Type="http://schemas.openxmlformats.org/officeDocument/2006/relationships/vmlDrawing" Target="../drawings/vmlDrawing18.vml"/><Relationship Id="rId7" Type="http://schemas.openxmlformats.org/officeDocument/2006/relationships/image" Target="../media/image39.emf"/><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ontrol" Target="../activeX/activeX38.xml"/><Relationship Id="rId5" Type="http://schemas.openxmlformats.org/officeDocument/2006/relationships/image" Target="../media/image38.emf"/><Relationship Id="rId4" Type="http://schemas.openxmlformats.org/officeDocument/2006/relationships/control" Target="../activeX/activeX3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mments" Target="../comments19.xml"/><Relationship Id="rId3" Type="http://schemas.openxmlformats.org/officeDocument/2006/relationships/vmlDrawing" Target="../drawings/vmlDrawing19.vml"/><Relationship Id="rId7" Type="http://schemas.openxmlformats.org/officeDocument/2006/relationships/image" Target="../media/image41.emf"/><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ontrol" Target="../activeX/activeX40.xml"/><Relationship Id="rId5" Type="http://schemas.openxmlformats.org/officeDocument/2006/relationships/image" Target="../media/image40.emf"/><Relationship Id="rId4" Type="http://schemas.openxmlformats.org/officeDocument/2006/relationships/control" Target="../activeX/activeX39.xml"/></Relationships>
</file>

<file path=xl/worksheets/_rels/sheet21.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vmlDrawing" Target="../drawings/vmlDrawing20.vml"/><Relationship Id="rId7" Type="http://schemas.openxmlformats.org/officeDocument/2006/relationships/image" Target="../media/image43.emf"/><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ontrol" Target="../activeX/activeX42.xml"/><Relationship Id="rId5" Type="http://schemas.openxmlformats.org/officeDocument/2006/relationships/image" Target="../media/image42.emf"/><Relationship Id="rId4" Type="http://schemas.openxmlformats.org/officeDocument/2006/relationships/control" Target="../activeX/activeX41.xml"/></Relationships>
</file>

<file path=xl/worksheets/_rels/sheet22.xml.rels><?xml version="1.0" encoding="UTF-8" standalone="yes"?>
<Relationships xmlns="http://schemas.openxmlformats.org/package/2006/relationships"><Relationship Id="rId8" Type="http://schemas.openxmlformats.org/officeDocument/2006/relationships/comments" Target="../comments21.xml"/><Relationship Id="rId3" Type="http://schemas.openxmlformats.org/officeDocument/2006/relationships/vmlDrawing" Target="../drawings/vmlDrawing21.vml"/><Relationship Id="rId7" Type="http://schemas.openxmlformats.org/officeDocument/2006/relationships/image" Target="../media/image45.emf"/><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ontrol" Target="../activeX/activeX44.xml"/><Relationship Id="rId5" Type="http://schemas.openxmlformats.org/officeDocument/2006/relationships/image" Target="../media/image44.emf"/><Relationship Id="rId4" Type="http://schemas.openxmlformats.org/officeDocument/2006/relationships/control" Target="../activeX/activeX43.xml"/></Relationships>
</file>

<file path=xl/worksheets/_rels/sheet23.xml.rels><?xml version="1.0" encoding="UTF-8" standalone="yes"?>
<Relationships xmlns="http://schemas.openxmlformats.org/package/2006/relationships"><Relationship Id="rId8" Type="http://schemas.openxmlformats.org/officeDocument/2006/relationships/comments" Target="../comments22.xml"/><Relationship Id="rId3" Type="http://schemas.openxmlformats.org/officeDocument/2006/relationships/vmlDrawing" Target="../drawings/vmlDrawing22.vml"/><Relationship Id="rId7" Type="http://schemas.openxmlformats.org/officeDocument/2006/relationships/image" Target="../media/image47.emf"/><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ontrol" Target="../activeX/activeX46.xml"/><Relationship Id="rId5" Type="http://schemas.openxmlformats.org/officeDocument/2006/relationships/image" Target="../media/image46.emf"/><Relationship Id="rId4" Type="http://schemas.openxmlformats.org/officeDocument/2006/relationships/control" Target="../activeX/activeX45.xml"/></Relationships>
</file>

<file path=xl/worksheets/_rels/sheet24.xml.rels><?xml version="1.0" encoding="UTF-8" standalone="yes"?>
<Relationships xmlns="http://schemas.openxmlformats.org/package/2006/relationships"><Relationship Id="rId8" Type="http://schemas.openxmlformats.org/officeDocument/2006/relationships/comments" Target="../comments23.xml"/><Relationship Id="rId3" Type="http://schemas.openxmlformats.org/officeDocument/2006/relationships/vmlDrawing" Target="../drawings/vmlDrawing23.vml"/><Relationship Id="rId7" Type="http://schemas.openxmlformats.org/officeDocument/2006/relationships/image" Target="../media/image49.emf"/><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ontrol" Target="../activeX/activeX48.xml"/><Relationship Id="rId5" Type="http://schemas.openxmlformats.org/officeDocument/2006/relationships/image" Target="../media/image48.emf"/><Relationship Id="rId4" Type="http://schemas.openxmlformats.org/officeDocument/2006/relationships/control" Target="../activeX/activeX47.xml"/></Relationships>
</file>

<file path=xl/worksheets/_rels/sheet25.xml.rels><?xml version="1.0" encoding="UTF-8" standalone="yes"?>
<Relationships xmlns="http://schemas.openxmlformats.org/package/2006/relationships"><Relationship Id="rId8" Type="http://schemas.openxmlformats.org/officeDocument/2006/relationships/comments" Target="../comments24.xml"/><Relationship Id="rId3" Type="http://schemas.openxmlformats.org/officeDocument/2006/relationships/vmlDrawing" Target="../drawings/vmlDrawing24.vml"/><Relationship Id="rId7" Type="http://schemas.openxmlformats.org/officeDocument/2006/relationships/image" Target="../media/image51.emf"/><Relationship Id="rId2" Type="http://schemas.openxmlformats.org/officeDocument/2006/relationships/drawing" Target="../drawings/drawing23.xml"/><Relationship Id="rId1" Type="http://schemas.openxmlformats.org/officeDocument/2006/relationships/printerSettings" Target="../printerSettings/printerSettings25.bin"/><Relationship Id="rId6" Type="http://schemas.openxmlformats.org/officeDocument/2006/relationships/control" Target="../activeX/activeX50.xml"/><Relationship Id="rId5" Type="http://schemas.openxmlformats.org/officeDocument/2006/relationships/image" Target="../media/image50.emf"/><Relationship Id="rId4" Type="http://schemas.openxmlformats.org/officeDocument/2006/relationships/control" Target="../activeX/activeX49.xml"/></Relationships>
</file>

<file path=xl/worksheets/_rels/sheet26.xml.rels><?xml version="1.0" encoding="UTF-8" standalone="yes"?>
<Relationships xmlns="http://schemas.openxmlformats.org/package/2006/relationships"><Relationship Id="rId8" Type="http://schemas.openxmlformats.org/officeDocument/2006/relationships/comments" Target="../comments25.xml"/><Relationship Id="rId3" Type="http://schemas.openxmlformats.org/officeDocument/2006/relationships/vmlDrawing" Target="../drawings/vmlDrawing25.vml"/><Relationship Id="rId7" Type="http://schemas.openxmlformats.org/officeDocument/2006/relationships/image" Target="../media/image53.emf"/><Relationship Id="rId2" Type="http://schemas.openxmlformats.org/officeDocument/2006/relationships/drawing" Target="../drawings/drawing24.xml"/><Relationship Id="rId1" Type="http://schemas.openxmlformats.org/officeDocument/2006/relationships/printerSettings" Target="../printerSettings/printerSettings26.bin"/><Relationship Id="rId6" Type="http://schemas.openxmlformats.org/officeDocument/2006/relationships/control" Target="../activeX/activeX52.xml"/><Relationship Id="rId5" Type="http://schemas.openxmlformats.org/officeDocument/2006/relationships/image" Target="../media/image52.emf"/><Relationship Id="rId4" Type="http://schemas.openxmlformats.org/officeDocument/2006/relationships/control" Target="../activeX/activeX51.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5.emf"/><Relationship Id="rId18" Type="http://schemas.openxmlformats.org/officeDocument/2006/relationships/control" Target="../activeX/activeX7.xml"/><Relationship Id="rId3" Type="http://schemas.openxmlformats.org/officeDocument/2006/relationships/printerSettings" Target="../printerSettings/printerSettings3.bin"/><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4.xml"/><Relationship Id="rId17" Type="http://schemas.openxmlformats.org/officeDocument/2006/relationships/image" Target="../media/image7.emf"/><Relationship Id="rId2" Type="http://schemas.openxmlformats.org/officeDocument/2006/relationships/hyperlink" Target="https://stateaid.nysed.gov/" TargetMode="External"/><Relationship Id="rId16" Type="http://schemas.openxmlformats.org/officeDocument/2006/relationships/control" Target="../activeX/activeX6.xml"/><Relationship Id="rId20" Type="http://schemas.openxmlformats.org/officeDocument/2006/relationships/control" Target="../activeX/activeX8.xml"/><Relationship Id="rId1" Type="http://schemas.openxmlformats.org/officeDocument/2006/relationships/hyperlink" Target="http://www.p12.nysed.gov/facplan/" TargetMode="External"/><Relationship Id="rId6" Type="http://schemas.openxmlformats.org/officeDocument/2006/relationships/control" Target="../activeX/activeX1.xml"/><Relationship Id="rId11" Type="http://schemas.openxmlformats.org/officeDocument/2006/relationships/image" Target="../media/image4.emf"/><Relationship Id="rId5" Type="http://schemas.openxmlformats.org/officeDocument/2006/relationships/vmlDrawing" Target="../drawings/vmlDrawing2.vml"/><Relationship Id="rId15" Type="http://schemas.openxmlformats.org/officeDocument/2006/relationships/image" Target="../media/image6.emf"/><Relationship Id="rId10" Type="http://schemas.openxmlformats.org/officeDocument/2006/relationships/control" Target="../activeX/activeX3.xml"/><Relationship Id="rId19" Type="http://schemas.openxmlformats.org/officeDocument/2006/relationships/image" Target="../media/image8.emf"/><Relationship Id="rId4" Type="http://schemas.openxmlformats.org/officeDocument/2006/relationships/drawing" Target="../drawings/drawing2.xml"/><Relationship Id="rId9" Type="http://schemas.openxmlformats.org/officeDocument/2006/relationships/image" Target="../media/image3.emf"/><Relationship Id="rId14" Type="http://schemas.openxmlformats.org/officeDocument/2006/relationships/control" Target="../activeX/activeX5.xml"/><Relationship Id="rId22"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10.xml"/><Relationship Id="rId5" Type="http://schemas.openxmlformats.org/officeDocument/2006/relationships/image" Target="../media/image10.emf"/><Relationship Id="rId4" Type="http://schemas.openxmlformats.org/officeDocument/2006/relationships/control" Target="../activeX/activeX9.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13.emf"/><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12.xml"/><Relationship Id="rId5" Type="http://schemas.openxmlformats.org/officeDocument/2006/relationships/image" Target="../media/image12.emf"/><Relationship Id="rId4" Type="http://schemas.openxmlformats.org/officeDocument/2006/relationships/control" Target="../activeX/activeX1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8" Type="http://schemas.openxmlformats.org/officeDocument/2006/relationships/comments" Target="../comments54.xml"/><Relationship Id="rId3" Type="http://schemas.openxmlformats.org/officeDocument/2006/relationships/vmlDrawing" Target="../drawings/vmlDrawing54.vml"/><Relationship Id="rId7" Type="http://schemas.openxmlformats.org/officeDocument/2006/relationships/ctrlProp" Target="../ctrlProps/ctrlProp4.xml"/><Relationship Id="rId2" Type="http://schemas.openxmlformats.org/officeDocument/2006/relationships/drawing" Target="../drawings/drawing25.xml"/><Relationship Id="rId1" Type="http://schemas.openxmlformats.org/officeDocument/2006/relationships/printerSettings" Target="../printerSettings/printerSettings5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7.xml.rels><?xml version="1.0" encoding="UTF-8" standalone="yes"?>
<Relationships xmlns="http://schemas.openxmlformats.org/package/2006/relationships"><Relationship Id="rId8" Type="http://schemas.openxmlformats.org/officeDocument/2006/relationships/comments" Target="../comments55.xml"/><Relationship Id="rId3" Type="http://schemas.openxmlformats.org/officeDocument/2006/relationships/vmlDrawing" Target="../drawings/vmlDrawing55.vml"/><Relationship Id="rId7" Type="http://schemas.openxmlformats.org/officeDocument/2006/relationships/ctrlProp" Target="../ctrlProps/ctrlProp8.xml"/><Relationship Id="rId2" Type="http://schemas.openxmlformats.org/officeDocument/2006/relationships/drawing" Target="../drawings/drawing26.xml"/><Relationship Id="rId1" Type="http://schemas.openxmlformats.org/officeDocument/2006/relationships/printerSettings" Target="../printerSettings/printerSettings5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hyperlink" Target="https://stateaid.nysed.gov/" TargetMode="External"/><Relationship Id="rId1" Type="http://schemas.openxmlformats.org/officeDocument/2006/relationships/hyperlink" Target="http://www.p12.nysed.gov/facplan/" TargetMode="External"/><Relationship Id="rId6" Type="http://schemas.openxmlformats.org/officeDocument/2006/relationships/comments" Target="../comments56.xml"/><Relationship Id="rId5" Type="http://schemas.openxmlformats.org/officeDocument/2006/relationships/vmlDrawing" Target="../drawings/vmlDrawing56.vml"/><Relationship Id="rId4" Type="http://schemas.openxmlformats.org/officeDocument/2006/relationships/drawing" Target="../drawings/drawing27.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image" Target="../media/image15.emf"/><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14.xml"/><Relationship Id="rId5" Type="http://schemas.openxmlformats.org/officeDocument/2006/relationships/image" Target="../media/image14.emf"/><Relationship Id="rId4" Type="http://schemas.openxmlformats.org/officeDocument/2006/relationships/control" Target="../activeX/activeX1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image" Target="../media/image17.emf"/><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16.xml"/><Relationship Id="rId5" Type="http://schemas.openxmlformats.org/officeDocument/2006/relationships/image" Target="../media/image16.emf"/><Relationship Id="rId4" Type="http://schemas.openxmlformats.org/officeDocument/2006/relationships/control" Target="../activeX/activeX1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image" Target="../media/image19.emf"/><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ntrol" Target="../activeX/activeX18.xml"/><Relationship Id="rId5" Type="http://schemas.openxmlformats.org/officeDocument/2006/relationships/image" Target="../media/image18.emf"/><Relationship Id="rId4" Type="http://schemas.openxmlformats.org/officeDocument/2006/relationships/control" Target="../activeX/activeX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9FA4-CBE7-4ACD-B3BC-98F74B23A8B2}">
  <sheetPr codeName="Sheet2"/>
  <dimension ref="A1:AJ59"/>
  <sheetViews>
    <sheetView tabSelected="1" view="pageBreakPreview" zoomScaleNormal="100" workbookViewId="0">
      <selection activeCell="G29" sqref="G29"/>
    </sheetView>
  </sheetViews>
  <sheetFormatPr defaultColWidth="3" defaultRowHeight="12.75" x14ac:dyDescent="0.2"/>
  <cols>
    <col min="1" max="16384" width="3" style="35"/>
  </cols>
  <sheetData>
    <row r="1" spans="1:36" s="6" customFormat="1" ht="20.25" customHeight="1" x14ac:dyDescent="0.2">
      <c r="A1" s="60" t="s">
        <v>699</v>
      </c>
      <c r="B1" s="1"/>
      <c r="C1" s="1"/>
      <c r="D1" s="1"/>
      <c r="E1" s="2"/>
      <c r="F1" s="2"/>
      <c r="G1" s="2"/>
      <c r="H1" s="2"/>
      <c r="I1" s="2"/>
      <c r="J1" s="2"/>
      <c r="K1" s="2"/>
      <c r="L1" s="2"/>
      <c r="M1" s="2"/>
      <c r="N1" s="2"/>
      <c r="O1" s="3"/>
      <c r="P1" s="2"/>
      <c r="Q1" s="2"/>
      <c r="R1" s="2"/>
      <c r="S1" s="2"/>
      <c r="T1" s="2"/>
      <c r="U1" s="2"/>
      <c r="V1" s="2"/>
      <c r="W1" s="2"/>
      <c r="X1" s="2"/>
      <c r="Y1" s="2"/>
      <c r="Z1" s="2"/>
      <c r="AA1" s="2"/>
      <c r="AB1" s="2"/>
      <c r="AC1" s="2"/>
      <c r="AD1" s="2"/>
      <c r="AE1" s="2"/>
      <c r="AF1" s="2"/>
      <c r="AG1" s="2"/>
      <c r="AH1" s="5"/>
      <c r="AI1" s="5"/>
      <c r="AJ1" s="5"/>
    </row>
    <row r="2" spans="1:36" s="147" customFormat="1" ht="15" customHeight="1" x14ac:dyDescent="0.2">
      <c r="A2" s="269"/>
      <c r="B2" s="269"/>
      <c r="C2" s="269"/>
      <c r="D2" s="7"/>
      <c r="E2" s="272"/>
      <c r="F2" s="7" t="s">
        <v>172</v>
      </c>
      <c r="G2" s="269"/>
      <c r="H2" s="269"/>
      <c r="I2" s="270"/>
      <c r="J2" s="269"/>
      <c r="K2" s="269"/>
      <c r="L2" s="269"/>
      <c r="M2" s="269"/>
      <c r="N2" s="269"/>
      <c r="O2" s="269"/>
      <c r="P2" s="269"/>
      <c r="Q2" s="269"/>
      <c r="R2" s="269"/>
      <c r="S2" s="269"/>
      <c r="T2" s="269"/>
      <c r="U2" s="269"/>
    </row>
    <row r="3" spans="1:36" s="147" customFormat="1" ht="15" customHeight="1" x14ac:dyDescent="0.2">
      <c r="A3" s="159"/>
      <c r="B3" s="159"/>
      <c r="C3" s="159"/>
      <c r="D3" s="271"/>
      <c r="E3" s="273"/>
      <c r="F3" s="271" t="s">
        <v>693</v>
      </c>
      <c r="G3" s="159"/>
      <c r="H3" s="159"/>
      <c r="I3" s="268"/>
      <c r="J3" s="159"/>
      <c r="K3" s="159"/>
      <c r="L3" s="159"/>
      <c r="M3" s="159"/>
      <c r="N3" s="159"/>
      <c r="O3" s="159"/>
      <c r="P3" s="159"/>
      <c r="Q3" s="159"/>
      <c r="R3" s="159"/>
      <c r="S3" s="159"/>
      <c r="T3" s="159"/>
      <c r="U3" s="159"/>
    </row>
    <row r="4" spans="1:36" s="147" customFormat="1" ht="9.9499999999999993" customHeight="1" x14ac:dyDescent="0.2">
      <c r="A4" s="159"/>
      <c r="B4" s="159"/>
      <c r="C4" s="159"/>
      <c r="D4" s="1"/>
      <c r="E4" s="274"/>
      <c r="F4" s="1" t="s">
        <v>696</v>
      </c>
      <c r="G4" s="159"/>
      <c r="H4" s="159"/>
      <c r="I4" s="159"/>
      <c r="J4" s="159"/>
      <c r="K4" s="159"/>
      <c r="L4" s="159"/>
      <c r="M4" s="159"/>
      <c r="N4" s="159"/>
      <c r="O4" s="159"/>
      <c r="P4" s="159"/>
      <c r="Q4" s="159"/>
      <c r="R4" s="159"/>
      <c r="S4" s="159"/>
      <c r="T4" s="159"/>
      <c r="U4" s="159"/>
    </row>
    <row r="5" spans="1:36" s="147" customFormat="1" ht="9.9499999999999993" customHeight="1" x14ac:dyDescent="0.2">
      <c r="A5" s="159"/>
      <c r="B5" s="159"/>
      <c r="C5" s="159"/>
      <c r="D5" s="1"/>
      <c r="E5" s="274"/>
      <c r="F5" s="10" t="s">
        <v>697</v>
      </c>
      <c r="G5" s="159"/>
      <c r="H5" s="159"/>
      <c r="I5" s="159"/>
      <c r="J5" s="159"/>
      <c r="K5" s="277"/>
      <c r="L5" s="159"/>
      <c r="M5" s="159"/>
      <c r="N5" s="159"/>
      <c r="O5" s="159"/>
      <c r="P5" s="159"/>
      <c r="Q5" s="159"/>
      <c r="R5" s="159"/>
      <c r="S5" s="159"/>
      <c r="T5" s="159"/>
      <c r="U5" s="159"/>
    </row>
    <row r="6" spans="1:36" s="147" customFormat="1" x14ac:dyDescent="0.2">
      <c r="D6" s="10"/>
      <c r="E6" s="275"/>
      <c r="F6" s="10"/>
    </row>
    <row r="7" spans="1:36" ht="9.9499999999999993" customHeight="1" x14ac:dyDescent="0.2">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row>
    <row r="8" spans="1:36" s="63" customFormat="1" ht="15.75" customHeight="1" x14ac:dyDescent="0.2">
      <c r="A8" s="296" t="s">
        <v>540</v>
      </c>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row>
    <row r="9" spans="1:36" ht="9.9499999999999993" customHeight="1" x14ac:dyDescent="0.2">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row>
    <row r="10" spans="1:36" ht="12.95" customHeight="1" x14ac:dyDescent="0.2">
      <c r="A10" s="64"/>
      <c r="B10" s="64"/>
      <c r="C10" s="297" t="s">
        <v>695</v>
      </c>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row>
    <row r="11" spans="1:36" x14ac:dyDescent="0.2">
      <c r="A11" s="293"/>
      <c r="B11" s="293"/>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row>
    <row r="12" spans="1:36" x14ac:dyDescent="0.2">
      <c r="A12" s="293"/>
      <c r="B12" s="293"/>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row>
    <row r="13" spans="1:36" ht="9.9499999999999993" customHeight="1" x14ac:dyDescent="0.2">
      <c r="A13" s="293"/>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row>
    <row r="14" spans="1:36" ht="12.95" customHeight="1" x14ac:dyDescent="0.2">
      <c r="A14" s="64"/>
      <c r="B14" s="64"/>
      <c r="C14" s="297" t="s">
        <v>541</v>
      </c>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row>
    <row r="15" spans="1:36" ht="6.75" customHeight="1" x14ac:dyDescent="0.2">
      <c r="A15" s="293"/>
      <c r="B15" s="293"/>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row>
    <row r="16" spans="1:36" ht="6.75" customHeight="1" x14ac:dyDescent="0.2">
      <c r="A16" s="293"/>
      <c r="B16" s="293"/>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row>
    <row r="17" spans="1:33" ht="9.9499999999999993" customHeight="1" x14ac:dyDescent="0.2">
      <c r="A17" s="293"/>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row>
    <row r="18" spans="1:33" ht="12.95" customHeight="1" x14ac:dyDescent="0.2">
      <c r="A18" s="64"/>
      <c r="B18" s="64"/>
      <c r="C18" s="297" t="s">
        <v>29</v>
      </c>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row>
    <row r="19" spans="1:33" x14ac:dyDescent="0.2">
      <c r="A19" s="293"/>
      <c r="B19" s="293"/>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row>
    <row r="20" spans="1:33" x14ac:dyDescent="0.2">
      <c r="A20" s="293"/>
      <c r="B20" s="293"/>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row>
    <row r="21" spans="1:33" s="66" customFormat="1" ht="9.9499999999999993" customHeight="1" x14ac:dyDescent="0.2">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row>
    <row r="22" spans="1:33" s="70" customFormat="1" ht="17.25" customHeight="1" x14ac:dyDescent="0.2">
      <c r="A22" s="68" t="s">
        <v>98</v>
      </c>
      <c r="B22" s="280" t="s">
        <v>87</v>
      </c>
      <c r="C22" s="280"/>
      <c r="D22" s="280"/>
      <c r="E22" s="280"/>
      <c r="F22" s="28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69"/>
      <c r="AE22" s="69"/>
      <c r="AF22" s="69"/>
      <c r="AG22" s="69"/>
    </row>
    <row r="23" spans="1:33" s="89" customFormat="1" ht="9.9499999999999993" customHeight="1" x14ac:dyDescent="0.2">
      <c r="A23" s="85"/>
      <c r="B23" s="86"/>
      <c r="C23" s="86"/>
      <c r="D23" s="86"/>
      <c r="E23" s="86"/>
      <c r="F23" s="86"/>
      <c r="G23" s="87"/>
      <c r="H23" s="87"/>
      <c r="I23" s="87"/>
      <c r="J23" s="87"/>
      <c r="K23" s="87"/>
      <c r="L23" s="87"/>
      <c r="M23" s="87"/>
      <c r="N23" s="87"/>
      <c r="O23" s="87"/>
      <c r="P23" s="87"/>
      <c r="Q23" s="87"/>
      <c r="R23" s="87"/>
      <c r="S23" s="87"/>
      <c r="T23" s="87"/>
      <c r="U23" s="87"/>
      <c r="V23" s="87"/>
      <c r="W23" s="87"/>
      <c r="X23" s="87"/>
      <c r="Y23" s="87"/>
      <c r="Z23" s="87"/>
      <c r="AA23" s="87"/>
      <c r="AB23" s="87"/>
      <c r="AC23" s="87"/>
      <c r="AD23" s="88"/>
      <c r="AE23" s="88"/>
      <c r="AF23" s="88"/>
      <c r="AG23" s="88"/>
    </row>
    <row r="24" spans="1:33" s="70" customFormat="1" ht="17.25" customHeight="1" x14ac:dyDescent="0.2">
      <c r="A24" s="68" t="s">
        <v>99</v>
      </c>
      <c r="B24" s="280" t="s">
        <v>88</v>
      </c>
      <c r="C24" s="280"/>
      <c r="D24" s="280"/>
      <c r="E24" s="280"/>
      <c r="F24" s="28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69"/>
      <c r="AE24" s="69"/>
      <c r="AF24" s="69"/>
      <c r="AG24" s="69"/>
    </row>
    <row r="25" spans="1:33" s="89" customFormat="1" ht="9.9499999999999993" customHeight="1" x14ac:dyDescent="0.2">
      <c r="A25" s="85"/>
      <c r="B25" s="86"/>
      <c r="C25" s="86"/>
      <c r="D25" s="86"/>
      <c r="E25" s="86"/>
      <c r="F25" s="86"/>
      <c r="G25" s="87"/>
      <c r="H25" s="87"/>
      <c r="I25" s="87"/>
      <c r="J25" s="87"/>
      <c r="K25" s="87"/>
      <c r="L25" s="87"/>
      <c r="M25" s="87"/>
      <c r="N25" s="87"/>
      <c r="O25" s="87"/>
      <c r="P25" s="87"/>
      <c r="Q25" s="87"/>
      <c r="R25" s="87"/>
      <c r="S25" s="87"/>
      <c r="T25" s="87"/>
      <c r="U25" s="87"/>
      <c r="V25" s="87"/>
      <c r="W25" s="87"/>
      <c r="X25" s="87"/>
      <c r="Y25" s="87"/>
      <c r="Z25" s="87"/>
      <c r="AA25" s="87"/>
      <c r="AB25" s="87"/>
      <c r="AC25" s="87"/>
      <c r="AD25" s="88"/>
      <c r="AE25" s="88"/>
      <c r="AF25" s="88"/>
      <c r="AG25" s="88"/>
    </row>
    <row r="26" spans="1:33" s="70" customFormat="1" ht="17.25" customHeight="1" x14ac:dyDescent="0.2">
      <c r="A26" s="68" t="s">
        <v>100</v>
      </c>
      <c r="B26" s="280" t="s">
        <v>89</v>
      </c>
      <c r="C26" s="280"/>
      <c r="D26" s="280"/>
      <c r="E26" s="280"/>
      <c r="F26" s="28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69"/>
      <c r="AE26" s="69"/>
      <c r="AF26" s="69"/>
      <c r="AG26" s="69"/>
    </row>
    <row r="27" spans="1:33" s="89" customFormat="1" ht="9.9499999999999993" customHeight="1" x14ac:dyDescent="0.2">
      <c r="A27" s="85"/>
      <c r="B27" s="86"/>
      <c r="C27" s="86"/>
      <c r="D27" s="86"/>
      <c r="E27" s="86"/>
      <c r="F27" s="86"/>
      <c r="G27" s="87"/>
      <c r="H27" s="87"/>
      <c r="I27" s="87"/>
      <c r="J27" s="87"/>
      <c r="K27" s="87"/>
      <c r="L27" s="87"/>
      <c r="M27" s="87"/>
      <c r="N27" s="87"/>
      <c r="O27" s="87"/>
      <c r="P27" s="87"/>
      <c r="Q27" s="87"/>
      <c r="R27" s="87"/>
      <c r="S27" s="87"/>
      <c r="T27" s="87"/>
      <c r="U27" s="87"/>
      <c r="V27" s="87"/>
      <c r="W27" s="87"/>
      <c r="X27" s="87"/>
      <c r="Y27" s="87"/>
      <c r="Z27" s="87"/>
      <c r="AA27" s="87"/>
      <c r="AB27" s="87"/>
      <c r="AC27" s="87"/>
      <c r="AD27" s="88"/>
      <c r="AE27" s="88"/>
      <c r="AF27" s="88"/>
      <c r="AG27" s="88"/>
    </row>
    <row r="28" spans="1:33" s="70" customFormat="1" ht="17.25" customHeight="1" x14ac:dyDescent="0.2">
      <c r="A28" s="68" t="s">
        <v>101</v>
      </c>
      <c r="B28" s="280" t="s">
        <v>90</v>
      </c>
      <c r="C28" s="280"/>
      <c r="D28" s="280"/>
      <c r="E28" s="280"/>
      <c r="F28" s="280"/>
      <c r="G28" s="280"/>
      <c r="H28" s="280"/>
      <c r="I28" s="280"/>
      <c r="J28" s="280"/>
      <c r="K28" s="280"/>
      <c r="L28" s="280"/>
      <c r="M28" s="280"/>
      <c r="N28" s="281"/>
      <c r="O28" s="281"/>
      <c r="P28" s="281"/>
      <c r="Q28" s="281"/>
      <c r="R28" s="281"/>
      <c r="S28" s="281"/>
      <c r="T28" s="281"/>
      <c r="U28" s="281"/>
      <c r="V28" s="281"/>
      <c r="W28" s="281"/>
      <c r="X28" s="281"/>
      <c r="Y28" s="281"/>
      <c r="Z28" s="281"/>
      <c r="AA28" s="281"/>
      <c r="AB28" s="281"/>
      <c r="AC28" s="281"/>
      <c r="AD28" s="285"/>
      <c r="AE28" s="285"/>
      <c r="AF28" s="285"/>
      <c r="AG28" s="285"/>
    </row>
    <row r="29" spans="1:33" s="74" customFormat="1" ht="21" customHeight="1" x14ac:dyDescent="0.2">
      <c r="A29" s="291"/>
      <c r="B29" s="291"/>
      <c r="C29" s="71"/>
      <c r="D29" s="71"/>
      <c r="E29" s="71"/>
      <c r="F29" s="71"/>
      <c r="G29" s="71"/>
      <c r="H29" s="71"/>
      <c r="I29" s="71"/>
      <c r="J29" s="72"/>
      <c r="K29" s="71"/>
      <c r="L29" s="71"/>
      <c r="M29" s="71"/>
      <c r="N29" s="72"/>
      <c r="O29" s="73"/>
      <c r="P29" s="71"/>
      <c r="Q29" s="72"/>
      <c r="R29" s="71"/>
      <c r="S29" s="71"/>
      <c r="T29" s="71"/>
      <c r="U29" s="71"/>
      <c r="V29" s="71"/>
      <c r="W29" s="72"/>
      <c r="X29" s="71"/>
      <c r="Y29" s="71"/>
      <c r="Z29" s="71"/>
      <c r="AA29" s="71"/>
      <c r="AB29" s="71"/>
      <c r="AC29" s="71"/>
      <c r="AD29" s="285"/>
      <c r="AE29" s="285"/>
      <c r="AF29" s="285"/>
      <c r="AG29" s="285"/>
    </row>
    <row r="30" spans="1:33" s="65" customFormat="1" ht="11.25" customHeight="1" x14ac:dyDescent="0.2">
      <c r="A30" s="291"/>
      <c r="B30" s="291"/>
      <c r="C30" s="282" t="s">
        <v>91</v>
      </c>
      <c r="D30" s="282"/>
      <c r="E30" s="282"/>
      <c r="F30" s="282"/>
      <c r="G30" s="282"/>
      <c r="H30" s="282"/>
      <c r="I30" s="282"/>
      <c r="J30" s="282"/>
      <c r="K30" s="282" t="s">
        <v>92</v>
      </c>
      <c r="L30" s="282"/>
      <c r="M30" s="282"/>
      <c r="N30" s="282"/>
      <c r="O30" s="282" t="s">
        <v>93</v>
      </c>
      <c r="P30" s="282"/>
      <c r="Q30" s="282"/>
      <c r="R30" s="282" t="s">
        <v>94</v>
      </c>
      <c r="S30" s="282"/>
      <c r="T30" s="282"/>
      <c r="U30" s="282"/>
      <c r="V30" s="282"/>
      <c r="W30" s="282"/>
      <c r="X30" s="282" t="s">
        <v>95</v>
      </c>
      <c r="Y30" s="282"/>
      <c r="Z30" s="282"/>
      <c r="AA30" s="282"/>
      <c r="AB30" s="282"/>
      <c r="AC30" s="282"/>
      <c r="AD30" s="285"/>
      <c r="AE30" s="285"/>
      <c r="AF30" s="285"/>
      <c r="AG30" s="285"/>
    </row>
    <row r="31" spans="1:33" s="65" customFormat="1" ht="9.9499999999999993" customHeight="1" x14ac:dyDescent="0.2">
      <c r="A31" s="284"/>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row>
    <row r="32" spans="1:33" ht="30" customHeight="1" x14ac:dyDescent="0.2">
      <c r="A32" s="288" t="s">
        <v>421</v>
      </c>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90"/>
    </row>
    <row r="33" spans="1:33" s="79" customFormat="1" ht="12.95" customHeight="1" x14ac:dyDescent="0.2">
      <c r="A33" s="246"/>
      <c r="B33" s="77" t="s">
        <v>96</v>
      </c>
      <c r="C33" s="78"/>
      <c r="D33" s="75"/>
      <c r="E33" s="249"/>
      <c r="F33" s="77"/>
      <c r="G33" s="78"/>
      <c r="H33" s="78"/>
      <c r="I33" s="283"/>
      <c r="J33" s="283"/>
      <c r="K33" s="283"/>
      <c r="L33" s="283"/>
      <c r="M33" s="283"/>
      <c r="N33" s="283"/>
      <c r="O33" s="283"/>
      <c r="P33" s="283"/>
      <c r="Q33" s="283"/>
      <c r="R33" s="283"/>
      <c r="S33" s="283"/>
      <c r="T33" s="283"/>
      <c r="U33" s="283"/>
      <c r="V33" s="283"/>
      <c r="W33" s="283"/>
      <c r="X33" s="283"/>
      <c r="Y33" s="283"/>
      <c r="Z33" s="283"/>
      <c r="AA33" s="283"/>
      <c r="AB33" s="75"/>
      <c r="AC33" s="75"/>
      <c r="AD33" s="75"/>
      <c r="AE33" s="75"/>
      <c r="AF33" s="75"/>
      <c r="AG33" s="76"/>
    </row>
    <row r="34" spans="1:33" ht="15" customHeight="1" x14ac:dyDescent="0.2">
      <c r="A34" s="246"/>
      <c r="B34" s="81" t="s">
        <v>301</v>
      </c>
      <c r="C34" s="308"/>
      <c r="D34" s="308"/>
      <c r="E34" s="308"/>
      <c r="F34" s="308"/>
      <c r="G34" s="308"/>
      <c r="H34" s="308"/>
      <c r="I34" s="308"/>
      <c r="J34" s="308"/>
      <c r="K34" s="308"/>
      <c r="L34" s="308"/>
      <c r="M34" s="308"/>
      <c r="N34" s="308"/>
      <c r="O34" s="308"/>
      <c r="P34" s="308"/>
      <c r="Q34" s="308"/>
      <c r="R34" s="308"/>
      <c r="S34" s="308"/>
      <c r="T34" s="81" t="s">
        <v>302</v>
      </c>
      <c r="U34" s="304" t="s">
        <v>430</v>
      </c>
      <c r="V34" s="304"/>
      <c r="W34" s="304"/>
      <c r="X34" s="304"/>
      <c r="Y34" s="304"/>
      <c r="Z34" s="304"/>
      <c r="AA34" s="304"/>
      <c r="AB34" s="304"/>
      <c r="AC34" s="304"/>
      <c r="AD34" s="304"/>
      <c r="AE34" s="304"/>
      <c r="AF34" s="304"/>
      <c r="AG34" s="305"/>
    </row>
    <row r="35" spans="1:33" ht="15" customHeight="1" x14ac:dyDescent="0.2">
      <c r="A35" s="246"/>
      <c r="B35" s="309" t="s">
        <v>431</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260"/>
    </row>
    <row r="36" spans="1:33" ht="8.1" customHeight="1" x14ac:dyDescent="0.2">
      <c r="A36" s="246"/>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260"/>
    </row>
    <row r="37" spans="1:33" ht="25.5" customHeight="1" x14ac:dyDescent="0.2">
      <c r="A37" s="246"/>
      <c r="B37" s="250"/>
      <c r="C37" s="250" t="s">
        <v>353</v>
      </c>
      <c r="D37" s="301" t="s">
        <v>422</v>
      </c>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252"/>
    </row>
    <row r="38" spans="1:33" ht="8.1" customHeight="1" x14ac:dyDescent="0.2">
      <c r="A38" s="246"/>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2"/>
    </row>
    <row r="39" spans="1:33" ht="25.5" customHeight="1" x14ac:dyDescent="0.2">
      <c r="A39" s="246"/>
      <c r="B39" s="250"/>
      <c r="C39" s="250" t="s">
        <v>352</v>
      </c>
      <c r="D39" s="301" t="s">
        <v>423</v>
      </c>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252"/>
    </row>
    <row r="40" spans="1:33" ht="8.1" customHeight="1" x14ac:dyDescent="0.2">
      <c r="A40" s="246"/>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2"/>
    </row>
    <row r="41" spans="1:33" ht="15" customHeight="1" x14ac:dyDescent="0.2">
      <c r="A41" s="246"/>
      <c r="B41" s="250"/>
      <c r="C41" s="250" t="s">
        <v>424</v>
      </c>
      <c r="D41" s="301" t="s">
        <v>314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252"/>
    </row>
    <row r="42" spans="1:33" ht="8.1" customHeight="1" x14ac:dyDescent="0.2">
      <c r="A42" s="246"/>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2"/>
    </row>
    <row r="43" spans="1:33" ht="15" customHeight="1" x14ac:dyDescent="0.2">
      <c r="A43" s="246"/>
      <c r="B43" s="250"/>
      <c r="C43" s="250" t="s">
        <v>425</v>
      </c>
      <c r="D43" s="301" t="s">
        <v>701</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252"/>
    </row>
    <row r="44" spans="1:33" ht="8.1" customHeight="1" x14ac:dyDescent="0.2">
      <c r="A44" s="246"/>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2"/>
    </row>
    <row r="45" spans="1:33" ht="25.5" customHeight="1" x14ac:dyDescent="0.2">
      <c r="A45" s="246"/>
      <c r="B45" s="251"/>
      <c r="C45" s="251" t="s">
        <v>313</v>
      </c>
      <c r="D45" s="303" t="s">
        <v>315</v>
      </c>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253"/>
    </row>
    <row r="46" spans="1:33" ht="8.1" customHeight="1" x14ac:dyDescent="0.2">
      <c r="A46" s="246"/>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2"/>
    </row>
    <row r="47" spans="1:33" ht="12.95" customHeight="1" x14ac:dyDescent="0.2">
      <c r="A47" s="246"/>
      <c r="B47" s="250"/>
      <c r="C47" s="250" t="s">
        <v>700</v>
      </c>
      <c r="D47" s="301" t="s">
        <v>316</v>
      </c>
      <c r="E47" s="301"/>
      <c r="F47" s="301"/>
      <c r="G47" s="301"/>
      <c r="H47" s="301"/>
      <c r="I47" s="301"/>
      <c r="J47" s="301"/>
      <c r="K47" s="301"/>
      <c r="L47" s="301"/>
      <c r="M47" s="301"/>
      <c r="N47" s="301"/>
      <c r="O47" s="301"/>
      <c r="P47" s="301"/>
      <c r="Q47" s="292"/>
      <c r="R47" s="292"/>
      <c r="S47" s="292"/>
      <c r="T47" s="292"/>
      <c r="U47" s="292"/>
      <c r="V47" s="266" t="s">
        <v>302</v>
      </c>
      <c r="W47" s="267" t="s">
        <v>343</v>
      </c>
      <c r="X47" s="250"/>
      <c r="Y47" s="250"/>
      <c r="Z47" s="250"/>
      <c r="AA47" s="250"/>
      <c r="AB47" s="250"/>
      <c r="AC47" s="250"/>
      <c r="AD47" s="250"/>
      <c r="AE47" s="250"/>
      <c r="AF47" s="250"/>
      <c r="AG47" s="252"/>
    </row>
    <row r="48" spans="1:33" ht="12.95" customHeight="1" x14ac:dyDescent="0.2">
      <c r="A48" s="246"/>
      <c r="B48" s="250"/>
      <c r="C48" s="250"/>
      <c r="D48" s="267" t="s">
        <v>344</v>
      </c>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2"/>
    </row>
    <row r="49" spans="1:33" ht="8.1" customHeight="1" x14ac:dyDescent="0.2">
      <c r="A49" s="246"/>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2"/>
    </row>
    <row r="50" spans="1:33" ht="19.5" customHeight="1" x14ac:dyDescent="0.2">
      <c r="A50" s="246"/>
      <c r="B50" s="75"/>
      <c r="C50" s="306"/>
      <c r="D50" s="306"/>
      <c r="E50" s="306"/>
      <c r="F50" s="306"/>
      <c r="G50" s="306"/>
      <c r="H50" s="306"/>
      <c r="I50" s="306"/>
      <c r="J50" s="306"/>
      <c r="K50" s="82"/>
      <c r="L50" s="82"/>
      <c r="M50" s="82"/>
      <c r="N50" s="82"/>
      <c r="O50" s="82"/>
      <c r="P50" s="307"/>
      <c r="Q50" s="307"/>
      <c r="R50" s="307"/>
      <c r="S50" s="307"/>
      <c r="T50" s="307"/>
      <c r="U50" s="307"/>
      <c r="V50" s="307"/>
      <c r="W50" s="307"/>
      <c r="X50" s="307"/>
      <c r="Y50" s="307"/>
      <c r="Z50" s="307"/>
      <c r="AA50" s="307"/>
      <c r="AB50" s="307"/>
      <c r="AC50" s="307"/>
      <c r="AD50" s="307"/>
      <c r="AE50" s="265"/>
      <c r="AF50" s="265"/>
      <c r="AG50" s="83"/>
    </row>
    <row r="51" spans="1:33" ht="12.95" customHeight="1" x14ac:dyDescent="0.2">
      <c r="A51" s="246"/>
      <c r="B51" s="75"/>
      <c r="C51" s="287" t="s">
        <v>97</v>
      </c>
      <c r="D51" s="287"/>
      <c r="E51" s="287"/>
      <c r="F51" s="287"/>
      <c r="G51" s="287"/>
      <c r="H51" s="287"/>
      <c r="I51" s="287"/>
      <c r="J51" s="287"/>
      <c r="K51" s="82"/>
      <c r="L51" s="82"/>
      <c r="M51" s="82"/>
      <c r="N51" s="82"/>
      <c r="O51" s="82"/>
      <c r="P51" s="287" t="s">
        <v>426</v>
      </c>
      <c r="Q51" s="287"/>
      <c r="R51" s="287"/>
      <c r="S51" s="287"/>
      <c r="T51" s="287"/>
      <c r="U51" s="287"/>
      <c r="V51" s="287"/>
      <c r="W51" s="287"/>
      <c r="X51" s="287"/>
      <c r="Y51" s="287"/>
      <c r="Z51" s="287"/>
      <c r="AA51" s="287"/>
      <c r="AB51" s="287"/>
      <c r="AC51" s="287"/>
      <c r="AD51" s="287"/>
      <c r="AE51" s="261"/>
      <c r="AF51" s="261"/>
      <c r="AG51" s="83"/>
    </row>
    <row r="52" spans="1:33" ht="7.5" customHeight="1" x14ac:dyDescent="0.2">
      <c r="A52" s="245"/>
      <c r="B52" s="84"/>
      <c r="C52" s="262"/>
      <c r="D52" s="262"/>
      <c r="E52" s="262"/>
      <c r="F52" s="262"/>
      <c r="G52" s="262"/>
      <c r="H52" s="262"/>
      <c r="I52" s="262"/>
      <c r="J52" s="262"/>
      <c r="K52" s="263"/>
      <c r="L52" s="263"/>
      <c r="M52" s="263"/>
      <c r="N52" s="263"/>
      <c r="O52" s="263"/>
      <c r="P52" s="263"/>
      <c r="Q52" s="263"/>
      <c r="R52" s="263"/>
      <c r="S52" s="262"/>
      <c r="T52" s="262"/>
      <c r="U52" s="262"/>
      <c r="V52" s="262"/>
      <c r="W52" s="262"/>
      <c r="X52" s="262"/>
      <c r="Y52" s="262"/>
      <c r="Z52" s="262"/>
      <c r="AA52" s="262"/>
      <c r="AB52" s="262"/>
      <c r="AC52" s="262"/>
      <c r="AD52" s="262"/>
      <c r="AE52" s="262"/>
      <c r="AF52" s="262"/>
      <c r="AG52" s="264"/>
    </row>
    <row r="53" spans="1:33" ht="9.9499999999999993" customHeight="1" x14ac:dyDescent="0.2">
      <c r="A53" s="286"/>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row>
    <row r="54" spans="1:33" ht="12" customHeight="1" x14ac:dyDescent="0.2">
      <c r="A54" s="279" t="s">
        <v>319</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row>
    <row r="55" spans="1:33" ht="2.25" customHeight="1" x14ac:dyDescent="0.2">
      <c r="A55" s="279"/>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row>
    <row r="56" spans="1:33" ht="12" customHeight="1" x14ac:dyDescent="0.2">
      <c r="A56" s="302"/>
      <c r="B56" s="302"/>
      <c r="C56" s="302"/>
      <c r="D56" s="302"/>
      <c r="E56" s="295"/>
      <c r="F56" s="279" t="s">
        <v>321</v>
      </c>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row>
    <row r="57" spans="1:33" ht="2.25" customHeight="1" x14ac:dyDescent="0.2">
      <c r="A57" s="279"/>
      <c r="B57" s="279"/>
      <c r="C57" s="279"/>
      <c r="D57" s="279"/>
      <c r="E57" s="295"/>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row>
    <row r="58" spans="1:33" x14ac:dyDescent="0.2">
      <c r="A58" s="279"/>
      <c r="B58" s="279"/>
      <c r="C58" s="279"/>
      <c r="D58" s="279"/>
      <c r="E58" s="295"/>
      <c r="F58" s="279" t="s">
        <v>320</v>
      </c>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row>
    <row r="59" spans="1:33" x14ac:dyDescent="0.2">
      <c r="A59" s="298" t="s">
        <v>98</v>
      </c>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row>
  </sheetData>
  <sheetProtection sheet="1" objects="1" scenarios="1" selectLockedCells="1"/>
  <mergeCells count="54">
    <mergeCell ref="F57:AG57"/>
    <mergeCell ref="D45:AF45"/>
    <mergeCell ref="U34:AG34"/>
    <mergeCell ref="C50:J50"/>
    <mergeCell ref="P50:AD50"/>
    <mergeCell ref="C34:S34"/>
    <mergeCell ref="B35:AF35"/>
    <mergeCell ref="D37:AF37"/>
    <mergeCell ref="D39:AF39"/>
    <mergeCell ref="D43:AF43"/>
    <mergeCell ref="B24:F24"/>
    <mergeCell ref="A59:AG59"/>
    <mergeCell ref="G22:AC22"/>
    <mergeCell ref="G24:AC24"/>
    <mergeCell ref="G26:AC26"/>
    <mergeCell ref="A57:D57"/>
    <mergeCell ref="D41:AF41"/>
    <mergeCell ref="A56:D56"/>
    <mergeCell ref="A58:D58"/>
    <mergeCell ref="D47:P47"/>
    <mergeCell ref="F58:AG58"/>
    <mergeCell ref="A21:AG21"/>
    <mergeCell ref="E56:E58"/>
    <mergeCell ref="A55:AG55"/>
    <mergeCell ref="B22:F22"/>
    <mergeCell ref="A8:AG8"/>
    <mergeCell ref="C10:AG12"/>
    <mergeCell ref="C14:AG16"/>
    <mergeCell ref="C18:AG20"/>
    <mergeCell ref="C30:J30"/>
    <mergeCell ref="A9:AG9"/>
    <mergeCell ref="A13:AG13"/>
    <mergeCell ref="A17:AG17"/>
    <mergeCell ref="A11:B12"/>
    <mergeCell ref="A15:B16"/>
    <mergeCell ref="A19:B20"/>
    <mergeCell ref="B26:F26"/>
    <mergeCell ref="A53:AG53"/>
    <mergeCell ref="A54:AG54"/>
    <mergeCell ref="P51:AD51"/>
    <mergeCell ref="C51:J51"/>
    <mergeCell ref="A32:AG32"/>
    <mergeCell ref="X30:AC30"/>
    <mergeCell ref="A29:B30"/>
    <mergeCell ref="Q47:U47"/>
    <mergeCell ref="F56:AG56"/>
    <mergeCell ref="B28:M28"/>
    <mergeCell ref="N28:AC28"/>
    <mergeCell ref="K30:N30"/>
    <mergeCell ref="O30:Q30"/>
    <mergeCell ref="R30:W30"/>
    <mergeCell ref="I33:AA33"/>
    <mergeCell ref="A31:AG31"/>
    <mergeCell ref="AD28:AG30"/>
  </mergeCells>
  <phoneticPr fontId="0" type="noConversion"/>
  <hyperlinks>
    <hyperlink ref="E5" r:id="rId1" display="www.p12.nysed.gov/facplan/" xr:uid="{6BA0AF70-0098-40E2-9FA4-0296C1FAEC0D}"/>
    <hyperlink ref="F5" r:id="rId2" xr:uid="{02419123-A055-4215-B5F4-8FDA657F1F5A}"/>
  </hyperlinks>
  <printOptions horizontalCentered="1"/>
  <pageMargins left="0.5" right="0.5" top="0.5" bottom="0.5" header="0.25" footer="0.25"/>
  <pageSetup scale="97" orientation="portrait" r:id="rId3"/>
  <headerFooter alignWithMargins="0"/>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E33E-3B40-45A1-AA54-E960E2B3D250}">
  <sheetPr codeName="Sheet10"/>
  <dimension ref="A1:S36"/>
  <sheetViews>
    <sheetView view="pageBreakPreview" topLeftCell="C1"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572</v>
      </c>
      <c r="B35" s="363"/>
      <c r="C35" s="363"/>
      <c r="D35" s="363"/>
      <c r="E35" s="363"/>
      <c r="F35" s="363"/>
      <c r="G35" s="363"/>
      <c r="H35" s="363"/>
      <c r="I35" s="363"/>
      <c r="J35" s="363"/>
      <c r="K35" s="363"/>
      <c r="L35" s="363"/>
      <c r="M35" s="363"/>
      <c r="N35" s="363"/>
      <c r="O35" s="118"/>
      <c r="P35" s="118"/>
    </row>
    <row r="36" spans="1:16" ht="20.25" customHeight="1" x14ac:dyDescent="0.2">
      <c r="A36" s="404" t="s">
        <v>563</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13:B13"/>
    <mergeCell ref="A14:B14"/>
    <mergeCell ref="J21:J22"/>
    <mergeCell ref="C19:F19"/>
    <mergeCell ref="C34:L34"/>
    <mergeCell ref="A35:N35"/>
    <mergeCell ref="J25:L28"/>
    <mergeCell ref="A26:A28"/>
    <mergeCell ref="B26:C28"/>
    <mergeCell ref="K21:K24"/>
    <mergeCell ref="A36:N36"/>
    <mergeCell ref="A9:B9"/>
    <mergeCell ref="A10:B10"/>
    <mergeCell ref="A11:B11"/>
    <mergeCell ref="A34:B34"/>
    <mergeCell ref="A12:B12"/>
    <mergeCell ref="A24:C24"/>
    <mergeCell ref="A21:B22"/>
    <mergeCell ref="A15:B15"/>
    <mergeCell ref="D24:I24"/>
    <mergeCell ref="A20:B20"/>
    <mergeCell ref="C20:M20"/>
    <mergeCell ref="M21:M22"/>
    <mergeCell ref="M23:N34"/>
    <mergeCell ref="A25:H25"/>
    <mergeCell ref="A31:H32"/>
    <mergeCell ref="K31:K32"/>
    <mergeCell ref="N21:N22"/>
    <mergeCell ref="A23:C23"/>
    <mergeCell ref="D23:I23"/>
    <mergeCell ref="H16:M16"/>
    <mergeCell ref="H17:M17"/>
    <mergeCell ref="C18:F18"/>
    <mergeCell ref="H18:M18"/>
    <mergeCell ref="H19:M19"/>
    <mergeCell ref="C17:F17"/>
    <mergeCell ref="C21:C22"/>
    <mergeCell ref="D21:I22"/>
    <mergeCell ref="C13:F13"/>
    <mergeCell ref="H13:M13"/>
    <mergeCell ref="C11:F11"/>
    <mergeCell ref="H14:M14"/>
    <mergeCell ref="C14:F14"/>
    <mergeCell ref="C15:F15"/>
    <mergeCell ref="H15:M15"/>
    <mergeCell ref="C16:F16"/>
    <mergeCell ref="C9:F9"/>
    <mergeCell ref="H9:M9"/>
    <mergeCell ref="C10:F10"/>
    <mergeCell ref="H10:M10"/>
    <mergeCell ref="H11:M11"/>
    <mergeCell ref="C12:F12"/>
    <mergeCell ref="H12:M12"/>
    <mergeCell ref="A7:B7"/>
    <mergeCell ref="C7:F7"/>
    <mergeCell ref="H7:M7"/>
    <mergeCell ref="C8:F8"/>
    <mergeCell ref="H8:M8"/>
    <mergeCell ref="A8:B8"/>
    <mergeCell ref="C4:I4"/>
    <mergeCell ref="L4:N4"/>
    <mergeCell ref="A5:N5"/>
    <mergeCell ref="A6:B6"/>
    <mergeCell ref="C6:F6"/>
    <mergeCell ref="H6:M6"/>
    <mergeCell ref="D26:F28"/>
    <mergeCell ref="G26:G28"/>
    <mergeCell ref="A1:N1"/>
    <mergeCell ref="B2:J2"/>
    <mergeCell ref="A16:B16"/>
    <mergeCell ref="A17:B17"/>
    <mergeCell ref="A18:B18"/>
    <mergeCell ref="A19:B19"/>
    <mergeCell ref="K2:M2"/>
    <mergeCell ref="A3:N3"/>
  </mergeCells>
  <phoneticPr fontId="0" type="noConversion"/>
  <dataValidations count="2">
    <dataValidation type="list" allowBlank="1" showInputMessage="1" showErrorMessage="1" sqref="N2:P2" xr:uid="{09C9BC7A-54AE-4AE5-86CD-BEBC283752D2}">
      <formula1>".293,.294,.295,.296, "</formula1>
    </dataValidation>
    <dataValidation type="list" allowBlank="1" showInputMessage="1" showErrorMessage="1" sqref="B2:J2" xr:uid="{8F7FE00E-F2FB-4D7C-88CA-0AF705DD9FAD}">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23571" r:id="rId4" name="CheckBox2">
          <controlPr autoLine="0" r:id="rId5">
            <anchor moveWithCells="1">
              <from>
                <xdr:col>3</xdr:col>
                <xdr:colOff>95250</xdr:colOff>
                <xdr:row>26</xdr:row>
                <xdr:rowOff>0</xdr:rowOff>
              </from>
              <to>
                <xdr:col>4</xdr:col>
                <xdr:colOff>152400</xdr:colOff>
                <xdr:row>29</xdr:row>
                <xdr:rowOff>9525</xdr:rowOff>
              </to>
            </anchor>
          </controlPr>
        </control>
      </mc:Choice>
      <mc:Fallback>
        <control shapeId="23571" r:id="rId4" name="CheckBox2"/>
      </mc:Fallback>
    </mc:AlternateContent>
    <mc:AlternateContent xmlns:mc="http://schemas.openxmlformats.org/markup-compatibility/2006">
      <mc:Choice Requires="x14">
        <control shapeId="23570"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23570" r:id="rId6" name="CheckBox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A8B6-1F4D-4BCD-8E6B-F7EC33F25ACD}">
  <sheetPr codeName="Sheet11">
    <pageSetUpPr fitToPage="1"/>
  </sheetPr>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569</v>
      </c>
      <c r="B35" s="363"/>
      <c r="C35" s="363"/>
      <c r="D35" s="363"/>
      <c r="E35" s="363"/>
      <c r="F35" s="363"/>
      <c r="G35" s="363"/>
      <c r="H35" s="363"/>
      <c r="I35" s="363"/>
      <c r="J35" s="363"/>
      <c r="K35" s="363"/>
      <c r="L35" s="363"/>
      <c r="M35" s="363"/>
      <c r="N35" s="363"/>
      <c r="O35" s="118"/>
      <c r="P35" s="118"/>
    </row>
    <row r="36" spans="1:16" ht="20.25" customHeight="1" x14ac:dyDescent="0.2">
      <c r="A36" s="404" t="s">
        <v>564</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13:B13"/>
    <mergeCell ref="A14:B14"/>
    <mergeCell ref="J21:J22"/>
    <mergeCell ref="C19:F19"/>
    <mergeCell ref="C34:L34"/>
    <mergeCell ref="A35:N35"/>
    <mergeCell ref="J25:L28"/>
    <mergeCell ref="A26:A28"/>
    <mergeCell ref="B26:C28"/>
    <mergeCell ref="K21:K24"/>
    <mergeCell ref="A36:N36"/>
    <mergeCell ref="A9:B9"/>
    <mergeCell ref="A10:B10"/>
    <mergeCell ref="A11:B11"/>
    <mergeCell ref="A34:B34"/>
    <mergeCell ref="A12:B12"/>
    <mergeCell ref="A24:C24"/>
    <mergeCell ref="A21:B22"/>
    <mergeCell ref="A15:B15"/>
    <mergeCell ref="D24:I24"/>
    <mergeCell ref="A20:B20"/>
    <mergeCell ref="C20:M20"/>
    <mergeCell ref="M21:M22"/>
    <mergeCell ref="M23:N34"/>
    <mergeCell ref="A25:H25"/>
    <mergeCell ref="A31:H32"/>
    <mergeCell ref="K31:K32"/>
    <mergeCell ref="N21:N22"/>
    <mergeCell ref="A23:C23"/>
    <mergeCell ref="D23:I23"/>
    <mergeCell ref="H16:M16"/>
    <mergeCell ref="H17:M17"/>
    <mergeCell ref="C18:F18"/>
    <mergeCell ref="H18:M18"/>
    <mergeCell ref="H19:M19"/>
    <mergeCell ref="C17:F17"/>
    <mergeCell ref="C21:C22"/>
    <mergeCell ref="D21:I22"/>
    <mergeCell ref="C13:F13"/>
    <mergeCell ref="H13:M13"/>
    <mergeCell ref="C11:F11"/>
    <mergeCell ref="H14:M14"/>
    <mergeCell ref="C14:F14"/>
    <mergeCell ref="C15:F15"/>
    <mergeCell ref="H15:M15"/>
    <mergeCell ref="C16:F16"/>
    <mergeCell ref="C9:F9"/>
    <mergeCell ref="H9:M9"/>
    <mergeCell ref="C10:F10"/>
    <mergeCell ref="H10:M10"/>
    <mergeCell ref="H11:M11"/>
    <mergeCell ref="C12:F12"/>
    <mergeCell ref="H12:M12"/>
    <mergeCell ref="A7:B7"/>
    <mergeCell ref="C7:F7"/>
    <mergeCell ref="H7:M7"/>
    <mergeCell ref="C8:F8"/>
    <mergeCell ref="H8:M8"/>
    <mergeCell ref="A8:B8"/>
    <mergeCell ref="C4:I4"/>
    <mergeCell ref="L4:N4"/>
    <mergeCell ref="A5:N5"/>
    <mergeCell ref="A6:B6"/>
    <mergeCell ref="C6:F6"/>
    <mergeCell ref="H6:M6"/>
    <mergeCell ref="D26:F28"/>
    <mergeCell ref="G26:G28"/>
    <mergeCell ref="A1:N1"/>
    <mergeCell ref="B2:J2"/>
    <mergeCell ref="A16:B16"/>
    <mergeCell ref="A17:B17"/>
    <mergeCell ref="A18:B18"/>
    <mergeCell ref="A19:B19"/>
    <mergeCell ref="K2:M2"/>
    <mergeCell ref="A3:N3"/>
  </mergeCells>
  <phoneticPr fontId="0" type="noConversion"/>
  <dataValidations count="2">
    <dataValidation type="list" allowBlank="1" showInputMessage="1" showErrorMessage="1" sqref="N2:P2" xr:uid="{354B9602-0B5C-4F78-AE07-A8A9FDD1D490}">
      <formula1>".293,.294,.295,.296, "</formula1>
    </dataValidation>
    <dataValidation type="list" allowBlank="1" showInputMessage="1" showErrorMessage="1" sqref="B2:J2" xr:uid="{0A750144-C4C3-44DC-BE1F-D80CA045ECE0}">
      <formula1>"General Construction,HVAC,Plumbing,Electrical, "</formula1>
    </dataValidation>
  </dataValidations>
  <printOptions horizontalCentered="1"/>
  <pageMargins left="0.5" right="0.5" top="0.5" bottom="0.5" header="0.25" footer="0.25"/>
  <pageSetup scale="99" orientation="portrait" r:id="rId1"/>
  <headerFooter alignWithMargins="0"/>
  <drawing r:id="rId2"/>
  <legacyDrawing r:id="rId3"/>
  <controls>
    <mc:AlternateContent xmlns:mc="http://schemas.openxmlformats.org/markup-compatibility/2006">
      <mc:Choice Requires="x14">
        <control shapeId="24595" r:id="rId4" name="CheckBox2">
          <controlPr autoLine="0" r:id="rId5">
            <anchor moveWithCells="1">
              <from>
                <xdr:col>4</xdr:col>
                <xdr:colOff>19050</xdr:colOff>
                <xdr:row>26</xdr:row>
                <xdr:rowOff>0</xdr:rowOff>
              </from>
              <to>
                <xdr:col>4</xdr:col>
                <xdr:colOff>190500</xdr:colOff>
                <xdr:row>29</xdr:row>
                <xdr:rowOff>9525</xdr:rowOff>
              </to>
            </anchor>
          </controlPr>
        </control>
      </mc:Choice>
      <mc:Fallback>
        <control shapeId="24595" r:id="rId4" name="CheckBox2"/>
      </mc:Fallback>
    </mc:AlternateContent>
    <mc:AlternateContent xmlns:mc="http://schemas.openxmlformats.org/markup-compatibility/2006">
      <mc:Choice Requires="x14">
        <control shapeId="24594" r:id="rId6" name="CheckBox1">
          <controlPr autoLine="0" r:id="rId7">
            <anchor moveWithCells="1">
              <from>
                <xdr:col>1</xdr:col>
                <xdr:colOff>0</xdr:colOff>
                <xdr:row>26</xdr:row>
                <xdr:rowOff>0</xdr:rowOff>
              </from>
              <to>
                <xdr:col>2</xdr:col>
                <xdr:colOff>57150</xdr:colOff>
                <xdr:row>29</xdr:row>
                <xdr:rowOff>9525</xdr:rowOff>
              </to>
            </anchor>
          </controlPr>
        </control>
      </mc:Choice>
      <mc:Fallback>
        <control shapeId="24594" r:id="rId6" name="CheckBox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507-4AB6-4737-8423-B2C8C96199F8}">
  <sheetPr codeName="Sheet31">
    <pageSetUpPr fitToPage="1"/>
  </sheetPr>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570</v>
      </c>
      <c r="B35" s="363"/>
      <c r="C35" s="363"/>
      <c r="D35" s="363"/>
      <c r="E35" s="363"/>
      <c r="F35" s="363"/>
      <c r="G35" s="363"/>
      <c r="H35" s="363"/>
      <c r="I35" s="363"/>
      <c r="J35" s="363"/>
      <c r="K35" s="363"/>
      <c r="L35" s="363"/>
      <c r="M35" s="363"/>
      <c r="N35" s="363"/>
      <c r="O35" s="118"/>
      <c r="P35" s="118"/>
    </row>
    <row r="36" spans="1:16" ht="20.25" customHeight="1" x14ac:dyDescent="0.2">
      <c r="A36" s="404" t="s">
        <v>565</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5AABC8C6-6F45-4830-B130-2D97FEA87BE9}">
      <formula1>".293,.294,.295,.296, "</formula1>
    </dataValidation>
    <dataValidation type="list" allowBlank="1" showInputMessage="1" showErrorMessage="1" sqref="B2:J2" xr:uid="{26E0A3E1-46BE-4BF1-B1D0-15012BA28E21}">
      <formula1>"General Construction,HVAC,Plumbing,Electrical, "</formula1>
    </dataValidation>
  </dataValidations>
  <printOptions horizontalCentered="1"/>
  <pageMargins left="0.5" right="0.5" top="0.5" bottom="0.5" header="0.25" footer="0.25"/>
  <pageSetup scale="99" orientation="portrait" r:id="rId1"/>
  <headerFooter alignWithMargins="0"/>
  <drawing r:id="rId2"/>
  <legacyDrawing r:id="rId3"/>
  <controls>
    <mc:AlternateContent xmlns:mc="http://schemas.openxmlformats.org/markup-compatibility/2006">
      <mc:Choice Requires="x14">
        <control shapeId="96278" r:id="rId4" name="CheckBox2">
          <controlPr autoLine="0" r:id="rId5">
            <anchor moveWithCells="1">
              <from>
                <xdr:col>4</xdr:col>
                <xdr:colOff>9525</xdr:colOff>
                <xdr:row>25</xdr:row>
                <xdr:rowOff>9525</xdr:rowOff>
              </from>
              <to>
                <xdr:col>4</xdr:col>
                <xdr:colOff>180975</xdr:colOff>
                <xdr:row>28</xdr:row>
                <xdr:rowOff>19050</xdr:rowOff>
              </to>
            </anchor>
          </controlPr>
        </control>
      </mc:Choice>
      <mc:Fallback>
        <control shapeId="96278" r:id="rId4" name="CheckBox2"/>
      </mc:Fallback>
    </mc:AlternateContent>
    <mc:AlternateContent xmlns:mc="http://schemas.openxmlformats.org/markup-compatibility/2006">
      <mc:Choice Requires="x14">
        <control shapeId="96277" r:id="rId6" name="CheckBox1">
          <controlPr autoLine="0" r:id="rId7">
            <anchor moveWithCells="1">
              <from>
                <xdr:col>1</xdr:col>
                <xdr:colOff>9525</xdr:colOff>
                <xdr:row>25</xdr:row>
                <xdr:rowOff>9525</xdr:rowOff>
              </from>
              <to>
                <xdr:col>2</xdr:col>
                <xdr:colOff>66675</xdr:colOff>
                <xdr:row>28</xdr:row>
                <xdr:rowOff>19050</xdr:rowOff>
              </to>
            </anchor>
          </controlPr>
        </control>
      </mc:Choice>
      <mc:Fallback>
        <control shapeId="96277" r:id="rId6" name="CheckBox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C574-9237-4F94-BE0C-9723FCB3D141}">
  <sheetPr codeName="Sheet32"/>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568</v>
      </c>
      <c r="B35" s="363"/>
      <c r="C35" s="363"/>
      <c r="D35" s="363"/>
      <c r="E35" s="363"/>
      <c r="F35" s="363"/>
      <c r="G35" s="363"/>
      <c r="H35" s="363"/>
      <c r="I35" s="363"/>
      <c r="J35" s="363"/>
      <c r="K35" s="363"/>
      <c r="L35" s="363"/>
      <c r="M35" s="363"/>
      <c r="N35" s="363"/>
      <c r="O35" s="118"/>
      <c r="P35" s="118"/>
    </row>
    <row r="36" spans="1:16" ht="20.25" customHeight="1" x14ac:dyDescent="0.2">
      <c r="A36" s="404" t="s">
        <v>567</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3FC92A01-C908-4635-8C84-9AECA155DFE0}">
      <formula1>".293,.294,.295,.296, "</formula1>
    </dataValidation>
    <dataValidation type="list" allowBlank="1" showInputMessage="1" showErrorMessage="1" sqref="B2:J2" xr:uid="{63AF72BD-3C56-4DD4-866A-F0B244F70626}">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1941" r:id="rId4" name="CheckBox2">
          <controlPr autoLine="0" r:id="rId5">
            <anchor moveWithCells="1">
              <from>
                <xdr:col>4</xdr:col>
                <xdr:colOff>9525</xdr:colOff>
                <xdr:row>25</xdr:row>
                <xdr:rowOff>9525</xdr:rowOff>
              </from>
              <to>
                <xdr:col>4</xdr:col>
                <xdr:colOff>180975</xdr:colOff>
                <xdr:row>28</xdr:row>
                <xdr:rowOff>19050</xdr:rowOff>
              </to>
            </anchor>
          </controlPr>
        </control>
      </mc:Choice>
      <mc:Fallback>
        <control shapeId="81941" r:id="rId4" name="CheckBox2"/>
      </mc:Fallback>
    </mc:AlternateContent>
    <mc:AlternateContent xmlns:mc="http://schemas.openxmlformats.org/markup-compatibility/2006">
      <mc:Choice Requires="x14">
        <control shapeId="81940"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81940" r:id="rId6" name="CheckBox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DF2C-A8D0-4302-AFE5-AFF6307013F1}">
  <sheetPr codeName="Sheet33"/>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573</v>
      </c>
      <c r="B35" s="363"/>
      <c r="C35" s="363"/>
      <c r="D35" s="363"/>
      <c r="E35" s="363"/>
      <c r="F35" s="363"/>
      <c r="G35" s="363"/>
      <c r="H35" s="363"/>
      <c r="I35" s="363"/>
      <c r="J35" s="363"/>
      <c r="K35" s="363"/>
      <c r="L35" s="363"/>
      <c r="M35" s="363"/>
      <c r="N35" s="363"/>
      <c r="O35" s="118"/>
      <c r="P35" s="118"/>
    </row>
    <row r="36" spans="1:16" ht="20.25" customHeight="1" x14ac:dyDescent="0.2">
      <c r="A36" s="404" t="s">
        <v>574</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E740F385-2E43-4C0D-99D7-94BE5CD87F7A}">
      <formula1>".293,.294,.295,.296, "</formula1>
    </dataValidation>
    <dataValidation type="list" allowBlank="1" showInputMessage="1" showErrorMessage="1" sqref="B2:J2" xr:uid="{790D70B8-54C6-4976-BDB0-757E88CA09CE}">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2965" r:id="rId4" name="CheckBox2">
          <controlPr autoLine="0" r:id="rId5">
            <anchor moveWithCells="1">
              <from>
                <xdr:col>4</xdr:col>
                <xdr:colOff>0</xdr:colOff>
                <xdr:row>25</xdr:row>
                <xdr:rowOff>9525</xdr:rowOff>
              </from>
              <to>
                <xdr:col>4</xdr:col>
                <xdr:colOff>171450</xdr:colOff>
                <xdr:row>28</xdr:row>
                <xdr:rowOff>19050</xdr:rowOff>
              </to>
            </anchor>
          </controlPr>
        </control>
      </mc:Choice>
      <mc:Fallback>
        <control shapeId="82965" r:id="rId4" name="CheckBox2"/>
      </mc:Fallback>
    </mc:AlternateContent>
    <mc:AlternateContent xmlns:mc="http://schemas.openxmlformats.org/markup-compatibility/2006">
      <mc:Choice Requires="x14">
        <control shapeId="82964"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82964" r:id="rId6" name="CheckBox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61B21-8419-4910-A28C-AC0372A046C6}">
  <sheetPr codeName="Sheet34"/>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576</v>
      </c>
      <c r="B35" s="363"/>
      <c r="C35" s="363"/>
      <c r="D35" s="363"/>
      <c r="E35" s="363"/>
      <c r="F35" s="363"/>
      <c r="G35" s="363"/>
      <c r="H35" s="363"/>
      <c r="I35" s="363"/>
      <c r="J35" s="363"/>
      <c r="K35" s="363"/>
      <c r="L35" s="363"/>
      <c r="M35" s="363"/>
      <c r="N35" s="363"/>
      <c r="O35" s="118"/>
      <c r="P35" s="118"/>
    </row>
    <row r="36" spans="1:16" ht="20.25" customHeight="1" x14ac:dyDescent="0.2">
      <c r="A36" s="404" t="s">
        <v>575</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B4739A27-8113-41A9-9822-E3A5909AEA7F}">
      <formula1>".293,.294,.295,.296, "</formula1>
    </dataValidation>
    <dataValidation type="list" allowBlank="1" showInputMessage="1" showErrorMessage="1" sqref="B2:J2" xr:uid="{CF3BD378-BBBD-4618-A737-EEC074C0CAFD}">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3989" r:id="rId4" name="CheckBox2">
          <controlPr autoLine="0" r:id="rId5">
            <anchor moveWithCells="1">
              <from>
                <xdr:col>3</xdr:col>
                <xdr:colOff>95250</xdr:colOff>
                <xdr:row>25</xdr:row>
                <xdr:rowOff>9525</xdr:rowOff>
              </from>
              <to>
                <xdr:col>4</xdr:col>
                <xdr:colOff>152400</xdr:colOff>
                <xdr:row>28</xdr:row>
                <xdr:rowOff>19050</xdr:rowOff>
              </to>
            </anchor>
          </controlPr>
        </control>
      </mc:Choice>
      <mc:Fallback>
        <control shapeId="83989" r:id="rId4" name="CheckBox2"/>
      </mc:Fallback>
    </mc:AlternateContent>
    <mc:AlternateContent xmlns:mc="http://schemas.openxmlformats.org/markup-compatibility/2006">
      <mc:Choice Requires="x14">
        <control shapeId="83988"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83988" r:id="rId6" name="CheckBox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FA20-0C5C-4A35-A65E-AC2EDF35505D}">
  <sheetPr codeName="Sheet35"/>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578</v>
      </c>
      <c r="B35" s="363"/>
      <c r="C35" s="363"/>
      <c r="D35" s="363"/>
      <c r="E35" s="363"/>
      <c r="F35" s="363"/>
      <c r="G35" s="363"/>
      <c r="H35" s="363"/>
      <c r="I35" s="363"/>
      <c r="J35" s="363"/>
      <c r="K35" s="363"/>
      <c r="L35" s="363"/>
      <c r="M35" s="363"/>
      <c r="N35" s="363"/>
      <c r="O35" s="118"/>
      <c r="P35" s="118"/>
    </row>
    <row r="36" spans="1:16" ht="20.25" customHeight="1" x14ac:dyDescent="0.2">
      <c r="A36" s="404" t="s">
        <v>577</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D63932F2-5BBE-4990-BF52-D2F3E845FD1C}">
      <formula1>".293,.294,.295,.296, "</formula1>
    </dataValidation>
    <dataValidation type="list" allowBlank="1" showInputMessage="1" showErrorMessage="1" sqref="B2:J2" xr:uid="{77E257B2-936F-4DB5-9E7D-2CA25A7604D0}">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5013" r:id="rId4" name="CheckBox2">
          <controlPr autoLine="0" r:id="rId5">
            <anchor moveWithCells="1">
              <from>
                <xdr:col>4</xdr:col>
                <xdr:colOff>9525</xdr:colOff>
                <xdr:row>25</xdr:row>
                <xdr:rowOff>9525</xdr:rowOff>
              </from>
              <to>
                <xdr:col>4</xdr:col>
                <xdr:colOff>180975</xdr:colOff>
                <xdr:row>28</xdr:row>
                <xdr:rowOff>19050</xdr:rowOff>
              </to>
            </anchor>
          </controlPr>
        </control>
      </mc:Choice>
      <mc:Fallback>
        <control shapeId="85013" r:id="rId4" name="CheckBox2"/>
      </mc:Fallback>
    </mc:AlternateContent>
    <mc:AlternateContent xmlns:mc="http://schemas.openxmlformats.org/markup-compatibility/2006">
      <mc:Choice Requires="x14">
        <control shapeId="85012"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85012" r:id="rId6" name="CheckBox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73B7-B5BE-44FC-AC2B-AED170E8F2B9}">
  <sheetPr codeName="Sheet36"/>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580</v>
      </c>
      <c r="B35" s="363"/>
      <c r="C35" s="363"/>
      <c r="D35" s="363"/>
      <c r="E35" s="363"/>
      <c r="F35" s="363"/>
      <c r="G35" s="363"/>
      <c r="H35" s="363"/>
      <c r="I35" s="363"/>
      <c r="J35" s="363"/>
      <c r="K35" s="363"/>
      <c r="L35" s="363"/>
      <c r="M35" s="363"/>
      <c r="N35" s="363"/>
      <c r="O35" s="118"/>
      <c r="P35" s="118"/>
    </row>
    <row r="36" spans="1:16" ht="20.25" customHeight="1" x14ac:dyDescent="0.2">
      <c r="A36" s="404" t="s">
        <v>579</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EE4C5284-88F6-481D-B90A-2DB40F21BF2D}">
      <formula1>".293,.294,.295,.296, "</formula1>
    </dataValidation>
    <dataValidation type="list" allowBlank="1" showInputMessage="1" showErrorMessage="1" sqref="B2:J2" xr:uid="{6DD61244-A1E4-45D4-A7D8-FDAB2F8ADA24}">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6037" r:id="rId4" name="CheckBox2">
          <controlPr autoLine="0" r:id="rId5">
            <anchor moveWithCells="1">
              <from>
                <xdr:col>4</xdr:col>
                <xdr:colOff>19050</xdr:colOff>
                <xdr:row>25</xdr:row>
                <xdr:rowOff>9525</xdr:rowOff>
              </from>
              <to>
                <xdr:col>4</xdr:col>
                <xdr:colOff>190500</xdr:colOff>
                <xdr:row>28</xdr:row>
                <xdr:rowOff>19050</xdr:rowOff>
              </to>
            </anchor>
          </controlPr>
        </control>
      </mc:Choice>
      <mc:Fallback>
        <control shapeId="86037" r:id="rId4" name="CheckBox2"/>
      </mc:Fallback>
    </mc:AlternateContent>
    <mc:AlternateContent xmlns:mc="http://schemas.openxmlformats.org/markup-compatibility/2006">
      <mc:Choice Requires="x14">
        <control shapeId="86036" r:id="rId6" name="CheckBox1">
          <controlPr autoLine="0" r:id="rId7">
            <anchor moveWithCells="1">
              <from>
                <xdr:col>1</xdr:col>
                <xdr:colOff>9525</xdr:colOff>
                <xdr:row>25</xdr:row>
                <xdr:rowOff>9525</xdr:rowOff>
              </from>
              <to>
                <xdr:col>2</xdr:col>
                <xdr:colOff>66675</xdr:colOff>
                <xdr:row>28</xdr:row>
                <xdr:rowOff>19050</xdr:rowOff>
              </to>
            </anchor>
          </controlPr>
        </control>
      </mc:Choice>
      <mc:Fallback>
        <control shapeId="86036" r:id="rId6" name="CheckBox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1F41-784F-4EA6-AB2E-573BA4C7CEE8}">
  <sheetPr codeName="Sheet37"/>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581</v>
      </c>
      <c r="B35" s="363"/>
      <c r="C35" s="363"/>
      <c r="D35" s="363"/>
      <c r="E35" s="363"/>
      <c r="F35" s="363"/>
      <c r="G35" s="363"/>
      <c r="H35" s="363"/>
      <c r="I35" s="363"/>
      <c r="J35" s="363"/>
      <c r="K35" s="363"/>
      <c r="L35" s="363"/>
      <c r="M35" s="363"/>
      <c r="N35" s="363"/>
      <c r="O35" s="118"/>
      <c r="P35" s="118"/>
    </row>
    <row r="36" spans="1:16" ht="20.25" customHeight="1" x14ac:dyDescent="0.2">
      <c r="A36" s="404" t="s">
        <v>582</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ACEE528A-CC64-4FC2-BD84-09C1E5590D9D}">
      <formula1>".293,.294,.295,.296, "</formula1>
    </dataValidation>
    <dataValidation type="list" allowBlank="1" showInputMessage="1" showErrorMessage="1" sqref="B2:J2" xr:uid="{99ADD618-66E4-42B5-A90F-1E5348DF5793}">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7061" r:id="rId4" name="CheckBox2">
          <controlPr autoLine="0" r:id="rId5">
            <anchor moveWithCells="1">
              <from>
                <xdr:col>4</xdr:col>
                <xdr:colOff>19050</xdr:colOff>
                <xdr:row>25</xdr:row>
                <xdr:rowOff>9525</xdr:rowOff>
              </from>
              <to>
                <xdr:col>4</xdr:col>
                <xdr:colOff>190500</xdr:colOff>
                <xdr:row>28</xdr:row>
                <xdr:rowOff>19050</xdr:rowOff>
              </to>
            </anchor>
          </controlPr>
        </control>
      </mc:Choice>
      <mc:Fallback>
        <control shapeId="87061" r:id="rId4" name="CheckBox2"/>
      </mc:Fallback>
    </mc:AlternateContent>
    <mc:AlternateContent xmlns:mc="http://schemas.openxmlformats.org/markup-compatibility/2006">
      <mc:Choice Requires="x14">
        <control shapeId="87060"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87060" r:id="rId6" name="CheckBox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2322-3330-4C67-8D18-47B04EB4C439}">
  <sheetPr codeName="Sheet38"/>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583</v>
      </c>
      <c r="B35" s="363"/>
      <c r="C35" s="363"/>
      <c r="D35" s="363"/>
      <c r="E35" s="363"/>
      <c r="F35" s="363"/>
      <c r="G35" s="363"/>
      <c r="H35" s="363"/>
      <c r="I35" s="363"/>
      <c r="J35" s="363"/>
      <c r="K35" s="363"/>
      <c r="L35" s="363"/>
      <c r="M35" s="363"/>
      <c r="N35" s="363"/>
      <c r="O35" s="118"/>
      <c r="P35" s="118"/>
    </row>
    <row r="36" spans="1:16" ht="20.25" customHeight="1" x14ac:dyDescent="0.2">
      <c r="A36" s="404" t="s">
        <v>584</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1D94DE78-273B-432E-9E43-18E5C88E1062}">
      <formula1>".293,.294,.295,.296, "</formula1>
    </dataValidation>
    <dataValidation type="list" allowBlank="1" showInputMessage="1" showErrorMessage="1" sqref="B2:J2" xr:uid="{03CFAB7E-237B-4F7E-A5DF-E3F23AA61AA0}">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8085" r:id="rId4" name="CheckBox2">
          <controlPr autoLine="0" r:id="rId5">
            <anchor moveWithCells="1">
              <from>
                <xdr:col>4</xdr:col>
                <xdr:colOff>0</xdr:colOff>
                <xdr:row>25</xdr:row>
                <xdr:rowOff>9525</xdr:rowOff>
              </from>
              <to>
                <xdr:col>4</xdr:col>
                <xdr:colOff>171450</xdr:colOff>
                <xdr:row>28</xdr:row>
                <xdr:rowOff>19050</xdr:rowOff>
              </to>
            </anchor>
          </controlPr>
        </control>
      </mc:Choice>
      <mc:Fallback>
        <control shapeId="88085" r:id="rId4" name="CheckBox2"/>
      </mc:Fallback>
    </mc:AlternateContent>
    <mc:AlternateContent xmlns:mc="http://schemas.openxmlformats.org/markup-compatibility/2006">
      <mc:Choice Requires="x14">
        <control shapeId="88084" r:id="rId6" name="CheckBox1">
          <controlPr autoLine="0" r:id="rId7">
            <anchor moveWithCells="1">
              <from>
                <xdr:col>1</xdr:col>
                <xdr:colOff>9525</xdr:colOff>
                <xdr:row>25</xdr:row>
                <xdr:rowOff>9525</xdr:rowOff>
              </from>
              <to>
                <xdr:col>2</xdr:col>
                <xdr:colOff>66675</xdr:colOff>
                <xdr:row>28</xdr:row>
                <xdr:rowOff>19050</xdr:rowOff>
              </to>
            </anchor>
          </controlPr>
        </control>
      </mc:Choice>
      <mc:Fallback>
        <control shapeId="88084" r:id="rId6"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FB62-CC4C-4F39-AFE5-E474CB7297C0}">
  <sheetPr codeName="Sheet3"/>
  <dimension ref="A1:E74"/>
  <sheetViews>
    <sheetView view="pageBreakPreview" zoomScaleNormal="100" workbookViewId="0">
      <selection sqref="A1:E1"/>
    </sheetView>
  </sheetViews>
  <sheetFormatPr defaultRowHeight="11.25" customHeight="1" x14ac:dyDescent="0.2"/>
  <cols>
    <col min="1" max="1" width="21.7109375" style="90" customWidth="1"/>
    <col min="2" max="2" width="6.7109375" style="90" customWidth="1"/>
    <col min="3" max="3" width="17.85546875" style="90" customWidth="1"/>
    <col min="4" max="4" width="3.7109375" style="90" customWidth="1"/>
    <col min="5" max="5" width="48" style="90" customWidth="1"/>
    <col min="6" max="16384" width="9.140625" style="90"/>
  </cols>
  <sheetData>
    <row r="1" spans="1:5" ht="19.149999999999999" customHeight="1" x14ac:dyDescent="0.2">
      <c r="A1" s="296" t="s">
        <v>554</v>
      </c>
      <c r="B1" s="310"/>
      <c r="C1" s="310"/>
      <c r="D1" s="310"/>
      <c r="E1" s="310"/>
    </row>
    <row r="2" spans="1:5" ht="15" customHeight="1" x14ac:dyDescent="0.2">
      <c r="A2" s="313" t="s">
        <v>132</v>
      </c>
      <c r="B2" s="313"/>
      <c r="C2" s="313"/>
      <c r="D2" s="313"/>
      <c r="E2" s="313"/>
    </row>
    <row r="3" spans="1:5" ht="11.25" customHeight="1" x14ac:dyDescent="0.2">
      <c r="A3" s="312" t="s">
        <v>694</v>
      </c>
      <c r="B3" s="312"/>
      <c r="C3" s="312"/>
      <c r="D3" s="314"/>
      <c r="E3" s="312" t="s">
        <v>139</v>
      </c>
    </row>
    <row r="4" spans="1:5" ht="11.25" customHeight="1" x14ac:dyDescent="0.2">
      <c r="A4" s="312"/>
      <c r="B4" s="312"/>
      <c r="C4" s="312"/>
      <c r="D4" s="314"/>
      <c r="E4" s="312"/>
    </row>
    <row r="5" spans="1:5" ht="11.25" customHeight="1" x14ac:dyDescent="0.2">
      <c r="A5" s="312"/>
      <c r="B5" s="312"/>
      <c r="C5" s="312"/>
      <c r="D5" s="314"/>
      <c r="E5" s="95"/>
    </row>
    <row r="6" spans="1:5" ht="12" customHeight="1" x14ac:dyDescent="0.2">
      <c r="A6" s="312"/>
      <c r="B6" s="312"/>
      <c r="C6" s="312"/>
      <c r="D6" s="314"/>
      <c r="E6" s="100" t="s">
        <v>133</v>
      </c>
    </row>
    <row r="7" spans="1:5" ht="11.25" customHeight="1" x14ac:dyDescent="0.2">
      <c r="A7" s="312"/>
      <c r="B7" s="312"/>
      <c r="C7" s="312"/>
      <c r="D7" s="314"/>
      <c r="E7" s="312" t="s">
        <v>144</v>
      </c>
    </row>
    <row r="8" spans="1:5" ht="11.25" customHeight="1" x14ac:dyDescent="0.2">
      <c r="A8" s="312"/>
      <c r="B8" s="312"/>
      <c r="C8" s="312"/>
      <c r="D8" s="314"/>
      <c r="E8" s="312"/>
    </row>
    <row r="9" spans="1:5" ht="11.25" customHeight="1" x14ac:dyDescent="0.2">
      <c r="A9" s="312"/>
      <c r="B9" s="312"/>
      <c r="C9" s="312"/>
      <c r="D9" s="314"/>
      <c r="E9" s="312"/>
    </row>
    <row r="10" spans="1:5" ht="11.25" customHeight="1" x14ac:dyDescent="0.2">
      <c r="A10" s="312"/>
      <c r="B10" s="312"/>
      <c r="C10" s="312"/>
      <c r="D10" s="314"/>
      <c r="E10" s="312"/>
    </row>
    <row r="11" spans="1:5" ht="11.25" customHeight="1" x14ac:dyDescent="0.2">
      <c r="A11" s="312"/>
      <c r="B11" s="312"/>
      <c r="C11" s="312"/>
      <c r="D11" s="314"/>
      <c r="E11" s="312"/>
    </row>
    <row r="12" spans="1:5" ht="11.25" customHeight="1" x14ac:dyDescent="0.2">
      <c r="A12" s="312"/>
      <c r="B12" s="312"/>
      <c r="C12" s="312"/>
      <c r="D12" s="314"/>
      <c r="E12" s="312"/>
    </row>
    <row r="13" spans="1:5" ht="14.45" customHeight="1" x14ac:dyDescent="0.2">
      <c r="A13" s="312"/>
      <c r="B13" s="312"/>
      <c r="C13" s="312"/>
      <c r="D13" s="314"/>
      <c r="E13" s="312"/>
    </row>
    <row r="14" spans="1:5" ht="11.25" customHeight="1" x14ac:dyDescent="0.2">
      <c r="A14" s="312"/>
      <c r="B14" s="312"/>
      <c r="C14" s="312"/>
      <c r="D14" s="314"/>
      <c r="E14" s="312" t="s">
        <v>545</v>
      </c>
    </row>
    <row r="15" spans="1:5" ht="11.25" customHeight="1" x14ac:dyDescent="0.2">
      <c r="A15" s="312"/>
      <c r="B15" s="312"/>
      <c r="C15" s="312"/>
      <c r="D15" s="314"/>
      <c r="E15" s="312"/>
    </row>
    <row r="16" spans="1:5" ht="11.25" customHeight="1" x14ac:dyDescent="0.2">
      <c r="A16" s="312"/>
      <c r="B16" s="312"/>
      <c r="C16" s="312"/>
      <c r="D16" s="314"/>
      <c r="E16" s="312"/>
    </row>
    <row r="17" spans="1:5" ht="11.25" customHeight="1" x14ac:dyDescent="0.2">
      <c r="A17" s="95" t="s">
        <v>138</v>
      </c>
      <c r="B17" s="101" t="s">
        <v>78</v>
      </c>
      <c r="C17" s="101" t="s">
        <v>542</v>
      </c>
      <c r="D17" s="314"/>
      <c r="E17" s="312"/>
    </row>
    <row r="18" spans="1:5" ht="11.25" customHeight="1" x14ac:dyDescent="0.2">
      <c r="A18" s="95" t="s">
        <v>145</v>
      </c>
      <c r="B18" s="102" t="s">
        <v>146</v>
      </c>
      <c r="C18" s="95">
        <v>9</v>
      </c>
      <c r="D18" s="314"/>
      <c r="E18" s="312"/>
    </row>
    <row r="19" spans="1:5" ht="11.25" customHeight="1" x14ac:dyDescent="0.2">
      <c r="A19" s="95" t="s">
        <v>161</v>
      </c>
      <c r="B19" s="102" t="s">
        <v>147</v>
      </c>
      <c r="C19" s="95" t="s">
        <v>498</v>
      </c>
      <c r="D19" s="314"/>
      <c r="E19" s="312"/>
    </row>
    <row r="20" spans="1:5" ht="11.25" customHeight="1" x14ac:dyDescent="0.2">
      <c r="A20" s="95" t="s">
        <v>162</v>
      </c>
      <c r="B20" s="102" t="s">
        <v>148</v>
      </c>
      <c r="C20" s="95" t="s">
        <v>499</v>
      </c>
      <c r="D20" s="314"/>
      <c r="E20" s="312"/>
    </row>
    <row r="21" spans="1:5" ht="11.25" customHeight="1" x14ac:dyDescent="0.2">
      <c r="A21" s="95" t="s">
        <v>163</v>
      </c>
      <c r="B21" s="102" t="s">
        <v>149</v>
      </c>
      <c r="C21" s="95" t="s">
        <v>500</v>
      </c>
      <c r="D21" s="314"/>
      <c r="E21" s="95"/>
    </row>
    <row r="22" spans="1:5" ht="12" customHeight="1" x14ac:dyDescent="0.2">
      <c r="A22" s="95" t="s">
        <v>164</v>
      </c>
      <c r="B22" s="102" t="s">
        <v>150</v>
      </c>
      <c r="C22" s="95" t="s">
        <v>501</v>
      </c>
      <c r="D22" s="314"/>
      <c r="E22" s="100" t="s">
        <v>134</v>
      </c>
    </row>
    <row r="23" spans="1:5" ht="11.25" customHeight="1" x14ac:dyDescent="0.2">
      <c r="A23" s="95" t="s">
        <v>165</v>
      </c>
      <c r="B23" s="102" t="s">
        <v>151</v>
      </c>
      <c r="C23" s="95">
        <v>7</v>
      </c>
      <c r="D23" s="314"/>
      <c r="E23" s="312" t="s">
        <v>506</v>
      </c>
    </row>
    <row r="24" spans="1:5" ht="11.25" customHeight="1" x14ac:dyDescent="0.2">
      <c r="A24" s="95" t="s">
        <v>166</v>
      </c>
      <c r="B24" s="102" t="s">
        <v>160</v>
      </c>
      <c r="C24" s="95" t="s">
        <v>503</v>
      </c>
      <c r="D24" s="314"/>
      <c r="E24" s="312"/>
    </row>
    <row r="25" spans="1:5" ht="11.25" customHeight="1" x14ac:dyDescent="0.2">
      <c r="A25" s="95" t="s">
        <v>82</v>
      </c>
      <c r="B25" s="102" t="s">
        <v>86</v>
      </c>
      <c r="C25" s="95" t="s">
        <v>502</v>
      </c>
      <c r="D25" s="314"/>
      <c r="E25" s="312"/>
    </row>
    <row r="26" spans="1:5" ht="11.25" customHeight="1" x14ac:dyDescent="0.2">
      <c r="A26" s="95" t="s">
        <v>167</v>
      </c>
      <c r="B26" s="102" t="s">
        <v>152</v>
      </c>
      <c r="C26" s="95">
        <v>10</v>
      </c>
      <c r="D26" s="314"/>
      <c r="E26" s="312"/>
    </row>
    <row r="27" spans="1:5" ht="11.25" customHeight="1" x14ac:dyDescent="0.2">
      <c r="A27" s="95" t="s">
        <v>168</v>
      </c>
      <c r="B27" s="102" t="s">
        <v>153</v>
      </c>
      <c r="C27" s="95" t="s">
        <v>504</v>
      </c>
      <c r="D27" s="314"/>
      <c r="E27" s="312"/>
    </row>
    <row r="28" spans="1:5" ht="11.25" customHeight="1" x14ac:dyDescent="0.2">
      <c r="A28" s="95" t="s">
        <v>169</v>
      </c>
      <c r="B28" s="102" t="s">
        <v>154</v>
      </c>
      <c r="C28" s="95" t="s">
        <v>505</v>
      </c>
      <c r="D28" s="314"/>
      <c r="E28" s="312"/>
    </row>
    <row r="29" spans="1:5" ht="11.25" customHeight="1" x14ac:dyDescent="0.2">
      <c r="A29" s="95" t="s">
        <v>170</v>
      </c>
      <c r="B29" s="102" t="s">
        <v>155</v>
      </c>
      <c r="C29" s="95">
        <v>10</v>
      </c>
      <c r="D29" s="314"/>
      <c r="E29" s="312"/>
    </row>
    <row r="30" spans="1:5" ht="11.25" customHeight="1" x14ac:dyDescent="0.2">
      <c r="A30" s="95" t="s">
        <v>171</v>
      </c>
      <c r="B30" s="102" t="s">
        <v>156</v>
      </c>
      <c r="C30" s="95">
        <v>10</v>
      </c>
      <c r="D30" s="314"/>
      <c r="E30" s="312"/>
    </row>
    <row r="31" spans="1:5" ht="11.25" customHeight="1" x14ac:dyDescent="0.2">
      <c r="A31" s="95" t="s">
        <v>175</v>
      </c>
      <c r="B31" s="102" t="s">
        <v>157</v>
      </c>
      <c r="C31" s="95">
        <v>10</v>
      </c>
      <c r="D31" s="314"/>
      <c r="E31" s="312"/>
    </row>
    <row r="32" spans="1:5" ht="11.25" customHeight="1" x14ac:dyDescent="0.2">
      <c r="A32" s="95" t="s">
        <v>176</v>
      </c>
      <c r="B32" s="102" t="s">
        <v>158</v>
      </c>
      <c r="C32" s="95" t="s">
        <v>505</v>
      </c>
      <c r="D32" s="314"/>
      <c r="E32" s="312"/>
    </row>
    <row r="33" spans="1:5" ht="11.25" customHeight="1" x14ac:dyDescent="0.2">
      <c r="A33" s="95" t="s">
        <v>273</v>
      </c>
      <c r="B33" s="102" t="s">
        <v>159</v>
      </c>
      <c r="C33" s="95" t="s">
        <v>505</v>
      </c>
      <c r="D33" s="314"/>
      <c r="E33" s="312"/>
    </row>
    <row r="34" spans="1:5" ht="11.25" customHeight="1" x14ac:dyDescent="0.2">
      <c r="A34" s="95"/>
      <c r="B34" s="102"/>
      <c r="C34" s="95"/>
      <c r="D34" s="314"/>
      <c r="E34" s="312"/>
    </row>
    <row r="35" spans="1:5" ht="12" customHeight="1" x14ac:dyDescent="0.2">
      <c r="A35" s="100" t="s">
        <v>543</v>
      </c>
      <c r="B35" s="102"/>
      <c r="C35" s="95"/>
      <c r="D35" s="314"/>
      <c r="E35" s="312"/>
    </row>
    <row r="36" spans="1:5" ht="11.25" customHeight="1" x14ac:dyDescent="0.2">
      <c r="A36" s="312" t="s">
        <v>544</v>
      </c>
      <c r="B36" s="312"/>
      <c r="C36" s="312"/>
      <c r="D36" s="314"/>
      <c r="E36" s="312"/>
    </row>
    <row r="37" spans="1:5" ht="11.25" customHeight="1" x14ac:dyDescent="0.2">
      <c r="A37" s="312"/>
      <c r="B37" s="312"/>
      <c r="C37" s="312"/>
      <c r="D37" s="314"/>
      <c r="E37" s="312"/>
    </row>
    <row r="38" spans="1:5" ht="11.25" customHeight="1" x14ac:dyDescent="0.2">
      <c r="A38" s="312"/>
      <c r="B38" s="312"/>
      <c r="C38" s="312"/>
      <c r="D38" s="314"/>
      <c r="E38" s="312"/>
    </row>
    <row r="39" spans="1:5" ht="23.65" customHeight="1" x14ac:dyDescent="0.2">
      <c r="A39" s="312"/>
      <c r="B39" s="312"/>
      <c r="C39" s="312"/>
      <c r="D39" s="314"/>
      <c r="E39" s="312"/>
    </row>
    <row r="40" spans="1:5" ht="11.25" customHeight="1" x14ac:dyDescent="0.2">
      <c r="A40" s="312"/>
      <c r="B40" s="312"/>
      <c r="C40" s="312"/>
      <c r="D40" s="314"/>
      <c r="E40" s="312" t="s">
        <v>140</v>
      </c>
    </row>
    <row r="41" spans="1:5" ht="11.25" customHeight="1" x14ac:dyDescent="0.2">
      <c r="A41" s="312"/>
      <c r="B41" s="312"/>
      <c r="C41" s="312"/>
      <c r="D41" s="314"/>
      <c r="E41" s="312"/>
    </row>
    <row r="42" spans="1:5" ht="12" customHeight="1" x14ac:dyDescent="0.2">
      <c r="A42" s="100" t="s">
        <v>135</v>
      </c>
      <c r="B42" s="95"/>
      <c r="C42" s="95"/>
      <c r="D42" s="314"/>
      <c r="E42" s="312"/>
    </row>
    <row r="43" spans="1:5" ht="11.25" customHeight="1" x14ac:dyDescent="0.2">
      <c r="A43" s="312" t="s">
        <v>30</v>
      </c>
      <c r="B43" s="312"/>
      <c r="C43" s="312"/>
      <c r="D43" s="314"/>
      <c r="E43" s="312"/>
    </row>
    <row r="44" spans="1:5" ht="11.25" customHeight="1" x14ac:dyDescent="0.2">
      <c r="A44" s="312"/>
      <c r="B44" s="312"/>
      <c r="C44" s="312"/>
      <c r="D44" s="314"/>
      <c r="E44" s="312"/>
    </row>
    <row r="45" spans="1:5" ht="11.25" customHeight="1" x14ac:dyDescent="0.2">
      <c r="A45" s="312"/>
      <c r="B45" s="312"/>
      <c r="C45" s="312"/>
      <c r="D45" s="314"/>
      <c r="E45" s="312"/>
    </row>
    <row r="46" spans="1:5" ht="11.25" customHeight="1" x14ac:dyDescent="0.2">
      <c r="A46" s="312"/>
      <c r="B46" s="312"/>
      <c r="C46" s="312"/>
      <c r="D46" s="314"/>
      <c r="E46" s="312"/>
    </row>
    <row r="47" spans="1:5" ht="11.25" customHeight="1" x14ac:dyDescent="0.2">
      <c r="A47" s="312"/>
      <c r="B47" s="312"/>
      <c r="C47" s="312"/>
      <c r="D47" s="314"/>
      <c r="E47" s="312"/>
    </row>
    <row r="48" spans="1:5" ht="11.25" customHeight="1" x14ac:dyDescent="0.2">
      <c r="A48" s="312"/>
      <c r="B48" s="312"/>
      <c r="C48" s="312"/>
      <c r="D48" s="314"/>
      <c r="E48" s="312"/>
    </row>
    <row r="49" spans="1:5" ht="11.25" customHeight="1" x14ac:dyDescent="0.2">
      <c r="A49" s="312"/>
      <c r="B49" s="312"/>
      <c r="C49" s="312"/>
      <c r="D49" s="314"/>
      <c r="E49" s="312"/>
    </row>
    <row r="50" spans="1:5" ht="11.25" customHeight="1" x14ac:dyDescent="0.2">
      <c r="A50" s="312"/>
      <c r="B50" s="312"/>
      <c r="C50" s="312"/>
      <c r="D50" s="314"/>
      <c r="E50" s="312"/>
    </row>
    <row r="51" spans="1:5" ht="11.25" customHeight="1" x14ac:dyDescent="0.2">
      <c r="A51" s="100" t="s">
        <v>136</v>
      </c>
      <c r="B51" s="95"/>
      <c r="C51" s="95"/>
      <c r="D51" s="314"/>
      <c r="E51" s="312"/>
    </row>
    <row r="52" spans="1:5" ht="12" customHeight="1" x14ac:dyDescent="0.2">
      <c r="A52" s="312" t="s">
        <v>31</v>
      </c>
      <c r="B52" s="312"/>
      <c r="C52" s="312"/>
      <c r="D52" s="314"/>
      <c r="E52" s="312"/>
    </row>
    <row r="53" spans="1:5" ht="11.25" customHeight="1" x14ac:dyDescent="0.2">
      <c r="A53" s="312"/>
      <c r="B53" s="312"/>
      <c r="C53" s="312"/>
      <c r="D53" s="314"/>
      <c r="E53" s="312"/>
    </row>
    <row r="54" spans="1:5" ht="11.25" customHeight="1" x14ac:dyDescent="0.2">
      <c r="A54" s="312"/>
      <c r="B54" s="312"/>
      <c r="C54" s="312"/>
      <c r="D54" s="314"/>
      <c r="E54" s="312"/>
    </row>
    <row r="55" spans="1:5" ht="23.65" customHeight="1" x14ac:dyDescent="0.2">
      <c r="A55" s="312"/>
      <c r="B55" s="312"/>
      <c r="C55" s="312"/>
      <c r="D55" s="314"/>
      <c r="E55" s="312"/>
    </row>
    <row r="56" spans="1:5" ht="11.25" customHeight="1" x14ac:dyDescent="0.2">
      <c r="A56" s="312"/>
      <c r="B56" s="312"/>
      <c r="C56" s="312"/>
      <c r="D56" s="314"/>
      <c r="E56" s="312" t="s">
        <v>143</v>
      </c>
    </row>
    <row r="57" spans="1:5" ht="11.25" customHeight="1" x14ac:dyDescent="0.2">
      <c r="A57" s="312"/>
      <c r="B57" s="312"/>
      <c r="C57" s="312"/>
      <c r="D57" s="314"/>
      <c r="E57" s="312"/>
    </row>
    <row r="58" spans="1:5" ht="11.25" customHeight="1" x14ac:dyDescent="0.2">
      <c r="A58" s="312"/>
      <c r="B58" s="312"/>
      <c r="C58" s="312"/>
      <c r="D58" s="314"/>
      <c r="E58" s="312"/>
    </row>
    <row r="59" spans="1:5" ht="11.25" customHeight="1" x14ac:dyDescent="0.2">
      <c r="A59" s="312"/>
      <c r="B59" s="312"/>
      <c r="C59" s="312"/>
      <c r="D59" s="314"/>
      <c r="E59" s="312"/>
    </row>
    <row r="60" spans="1:5" ht="10.9" customHeight="1" x14ac:dyDescent="0.2">
      <c r="A60" s="312"/>
      <c r="B60" s="312"/>
      <c r="C60" s="312"/>
      <c r="D60" s="314"/>
      <c r="E60" s="312"/>
    </row>
    <row r="61" spans="1:5" ht="11.25" customHeight="1" x14ac:dyDescent="0.2">
      <c r="A61" s="100" t="s">
        <v>137</v>
      </c>
      <c r="B61" s="95"/>
      <c r="C61" s="95"/>
      <c r="D61" s="314"/>
      <c r="E61" s="312"/>
    </row>
    <row r="62" spans="1:5" ht="11.25" customHeight="1" x14ac:dyDescent="0.2">
      <c r="A62" s="312" t="s">
        <v>484</v>
      </c>
      <c r="B62" s="312"/>
      <c r="C62" s="312"/>
      <c r="D62" s="314"/>
      <c r="E62" s="95" t="s">
        <v>497</v>
      </c>
    </row>
    <row r="63" spans="1:5" ht="11.25" customHeight="1" x14ac:dyDescent="0.2">
      <c r="A63" s="312"/>
      <c r="B63" s="312"/>
      <c r="C63" s="312"/>
      <c r="D63" s="314"/>
      <c r="E63" s="95"/>
    </row>
    <row r="64" spans="1:5" ht="11.25" customHeight="1" x14ac:dyDescent="0.2">
      <c r="A64" s="312"/>
      <c r="B64" s="312"/>
      <c r="C64" s="312"/>
      <c r="D64" s="314"/>
      <c r="E64" s="95"/>
    </row>
    <row r="65" spans="1:5" ht="11.25" customHeight="1" x14ac:dyDescent="0.2">
      <c r="A65" s="312"/>
      <c r="B65" s="312"/>
      <c r="C65" s="312"/>
      <c r="D65" s="314"/>
      <c r="E65" s="95"/>
    </row>
    <row r="66" spans="1:5" ht="11.25" customHeight="1" x14ac:dyDescent="0.2">
      <c r="A66" s="312"/>
      <c r="B66" s="312"/>
      <c r="C66" s="312"/>
      <c r="D66" s="314"/>
      <c r="E66" s="95"/>
    </row>
    <row r="67" spans="1:5" ht="29.45" customHeight="1" x14ac:dyDescent="0.2">
      <c r="A67" s="312"/>
      <c r="B67" s="312"/>
      <c r="C67" s="312"/>
      <c r="D67" s="91"/>
      <c r="E67" s="95"/>
    </row>
    <row r="68" spans="1:5" ht="11.25" customHeight="1" x14ac:dyDescent="0.2">
      <c r="A68" s="311" t="s">
        <v>99</v>
      </c>
      <c r="B68" s="311"/>
      <c r="C68" s="311"/>
      <c r="D68" s="311"/>
      <c r="E68" s="311"/>
    </row>
    <row r="71" spans="1:5" ht="11.25" customHeight="1" x14ac:dyDescent="0.2">
      <c r="A71" s="66"/>
      <c r="B71" s="66"/>
      <c r="C71" s="66"/>
    </row>
    <row r="72" spans="1:5" ht="11.25" customHeight="1" x14ac:dyDescent="0.2">
      <c r="A72" s="66"/>
      <c r="B72" s="66"/>
      <c r="C72" s="66"/>
    </row>
    <row r="73" spans="1:5" ht="11.25" customHeight="1" x14ac:dyDescent="0.2">
      <c r="A73" s="66"/>
      <c r="B73" s="66"/>
      <c r="C73" s="66"/>
    </row>
    <row r="74" spans="1:5" ht="11.25" customHeight="1" x14ac:dyDescent="0.2">
      <c r="A74" s="66"/>
      <c r="B74" s="66"/>
      <c r="C74" s="66"/>
    </row>
  </sheetData>
  <sheetProtection selectLockedCells="1"/>
  <mergeCells count="15">
    <mergeCell ref="A43:C50"/>
    <mergeCell ref="A52:C60"/>
    <mergeCell ref="E14:E20"/>
    <mergeCell ref="E56:E61"/>
    <mergeCell ref="E3:E4"/>
    <mergeCell ref="A1:E1"/>
    <mergeCell ref="A68:E68"/>
    <mergeCell ref="A62:C67"/>
    <mergeCell ref="A2:E2"/>
    <mergeCell ref="D3:D66"/>
    <mergeCell ref="A3:C16"/>
    <mergeCell ref="A36:C41"/>
    <mergeCell ref="E40:E55"/>
    <mergeCell ref="E7:E13"/>
    <mergeCell ref="E23:E39"/>
  </mergeCells>
  <phoneticPr fontId="0" type="noConversion"/>
  <printOptions horizontalCentered="1"/>
  <pageMargins left="0.5" right="0.5" top="0.5" bottom="0.5" header="0.5" footer="0.5"/>
  <pageSetup scale="8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DFC8-D45A-4F55-A7BB-495FD66F42DE}">
  <sheetPr codeName="Sheet39"/>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585</v>
      </c>
      <c r="B35" s="363"/>
      <c r="C35" s="363"/>
      <c r="D35" s="363"/>
      <c r="E35" s="363"/>
      <c r="F35" s="363"/>
      <c r="G35" s="363"/>
      <c r="H35" s="363"/>
      <c r="I35" s="363"/>
      <c r="J35" s="363"/>
      <c r="K35" s="363"/>
      <c r="L35" s="363"/>
      <c r="M35" s="363"/>
      <c r="N35" s="363"/>
      <c r="O35" s="118"/>
      <c r="P35" s="118"/>
    </row>
    <row r="36" spans="1:16" ht="20.25" customHeight="1" x14ac:dyDescent="0.2">
      <c r="A36" s="404" t="s">
        <v>586</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C60EA59B-6F81-4218-B74E-6A02F627480C}">
      <formula1>".293,.294,.295,.296, "</formula1>
    </dataValidation>
    <dataValidation type="list" allowBlank="1" showInputMessage="1" showErrorMessage="1" sqref="B2:J2" xr:uid="{8D74AEB1-B68B-4715-A3DF-DA1C06D43B64}">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89109" r:id="rId4" name="CheckBox2">
          <controlPr autoLine="0" r:id="rId5">
            <anchor moveWithCells="1">
              <from>
                <xdr:col>4</xdr:col>
                <xdr:colOff>9525</xdr:colOff>
                <xdr:row>26</xdr:row>
                <xdr:rowOff>0</xdr:rowOff>
              </from>
              <to>
                <xdr:col>4</xdr:col>
                <xdr:colOff>180975</xdr:colOff>
                <xdr:row>29</xdr:row>
                <xdr:rowOff>9525</xdr:rowOff>
              </to>
            </anchor>
          </controlPr>
        </control>
      </mc:Choice>
      <mc:Fallback>
        <control shapeId="89109" r:id="rId4" name="CheckBox2"/>
      </mc:Fallback>
    </mc:AlternateContent>
    <mc:AlternateContent xmlns:mc="http://schemas.openxmlformats.org/markup-compatibility/2006">
      <mc:Choice Requires="x14">
        <control shapeId="89108" r:id="rId6" name="CheckBox1">
          <controlPr autoLine="0" r:id="rId7">
            <anchor moveWithCells="1">
              <from>
                <xdr:col>1</xdr:col>
                <xdr:colOff>9525</xdr:colOff>
                <xdr:row>25</xdr:row>
                <xdr:rowOff>9525</xdr:rowOff>
              </from>
              <to>
                <xdr:col>2</xdr:col>
                <xdr:colOff>66675</xdr:colOff>
                <xdr:row>28</xdr:row>
                <xdr:rowOff>19050</xdr:rowOff>
              </to>
            </anchor>
          </controlPr>
        </control>
      </mc:Choice>
      <mc:Fallback>
        <control shapeId="89108" r:id="rId6" name="CheckBox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9E87B-1F93-42DB-8DCE-C3538E60CB72}">
  <sheetPr codeName="Sheet40"/>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587</v>
      </c>
      <c r="B35" s="363"/>
      <c r="C35" s="363"/>
      <c r="D35" s="363"/>
      <c r="E35" s="363"/>
      <c r="F35" s="363"/>
      <c r="G35" s="363"/>
      <c r="H35" s="363"/>
      <c r="I35" s="363"/>
      <c r="J35" s="363"/>
      <c r="K35" s="363"/>
      <c r="L35" s="363"/>
      <c r="M35" s="363"/>
      <c r="N35" s="363"/>
      <c r="O35" s="118"/>
      <c r="P35" s="118"/>
    </row>
    <row r="36" spans="1:16" ht="20.25" customHeight="1" x14ac:dyDescent="0.2">
      <c r="A36" s="404" t="s">
        <v>588</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730D6E65-C913-4A55-835D-6BCDC1580AAA}">
      <formula1>".293,.294,.295,.296, "</formula1>
    </dataValidation>
    <dataValidation type="list" allowBlank="1" showInputMessage="1" showErrorMessage="1" sqref="B2:J2" xr:uid="{3B5E6DE3-5886-4B2E-B6A0-4BB8F546D5C3}">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90133" r:id="rId4" name="CheckBox2">
          <controlPr autoLine="0" r:id="rId5">
            <anchor moveWithCells="1">
              <from>
                <xdr:col>4</xdr:col>
                <xdr:colOff>9525</xdr:colOff>
                <xdr:row>25</xdr:row>
                <xdr:rowOff>9525</xdr:rowOff>
              </from>
              <to>
                <xdr:col>4</xdr:col>
                <xdr:colOff>180975</xdr:colOff>
                <xdr:row>28</xdr:row>
                <xdr:rowOff>19050</xdr:rowOff>
              </to>
            </anchor>
          </controlPr>
        </control>
      </mc:Choice>
      <mc:Fallback>
        <control shapeId="90133" r:id="rId4" name="CheckBox2"/>
      </mc:Fallback>
    </mc:AlternateContent>
    <mc:AlternateContent xmlns:mc="http://schemas.openxmlformats.org/markup-compatibility/2006">
      <mc:Choice Requires="x14">
        <control shapeId="90132"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90132" r:id="rId6" name="CheckBox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93F7-E69E-41FC-87CE-C4A2E483B35D}">
  <sheetPr codeName="Sheet41"/>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589</v>
      </c>
      <c r="B35" s="363"/>
      <c r="C35" s="363"/>
      <c r="D35" s="363"/>
      <c r="E35" s="363"/>
      <c r="F35" s="363"/>
      <c r="G35" s="363"/>
      <c r="H35" s="363"/>
      <c r="I35" s="363"/>
      <c r="J35" s="363"/>
      <c r="K35" s="363"/>
      <c r="L35" s="363"/>
      <c r="M35" s="363"/>
      <c r="N35" s="363"/>
      <c r="O35" s="118"/>
      <c r="P35" s="118"/>
    </row>
    <row r="36" spans="1:16" ht="20.25" customHeight="1" x14ac:dyDescent="0.2">
      <c r="A36" s="404" t="s">
        <v>590</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C578C53C-BACA-4BBA-AAC2-CFF5D3A4FD5B}">
      <formula1>".293,.294,.295,.296, "</formula1>
    </dataValidation>
    <dataValidation type="list" allowBlank="1" showInputMessage="1" showErrorMessage="1" sqref="B2:J2" xr:uid="{FF663079-6222-4D7A-A45C-06AB9DFFA5B9}">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91157" r:id="rId4" name="CheckBox2">
          <controlPr autoLine="0" r:id="rId5">
            <anchor moveWithCells="1">
              <from>
                <xdr:col>4</xdr:col>
                <xdr:colOff>0</xdr:colOff>
                <xdr:row>25</xdr:row>
                <xdr:rowOff>9525</xdr:rowOff>
              </from>
              <to>
                <xdr:col>4</xdr:col>
                <xdr:colOff>171450</xdr:colOff>
                <xdr:row>28</xdr:row>
                <xdr:rowOff>19050</xdr:rowOff>
              </to>
            </anchor>
          </controlPr>
        </control>
      </mc:Choice>
      <mc:Fallback>
        <control shapeId="91157" r:id="rId4" name="CheckBox2"/>
      </mc:Fallback>
    </mc:AlternateContent>
    <mc:AlternateContent xmlns:mc="http://schemas.openxmlformats.org/markup-compatibility/2006">
      <mc:Choice Requires="x14">
        <control shapeId="91156"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91156" r:id="rId6" name="CheckBox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AAC4-3994-456D-8F2D-D05C574A150A}">
  <sheetPr codeName="Sheet42"/>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591</v>
      </c>
      <c r="B35" s="363"/>
      <c r="C35" s="363"/>
      <c r="D35" s="363"/>
      <c r="E35" s="363"/>
      <c r="F35" s="363"/>
      <c r="G35" s="363"/>
      <c r="H35" s="363"/>
      <c r="I35" s="363"/>
      <c r="J35" s="363"/>
      <c r="K35" s="363"/>
      <c r="L35" s="363"/>
      <c r="M35" s="363"/>
      <c r="N35" s="363"/>
      <c r="O35" s="118"/>
      <c r="P35" s="118"/>
    </row>
    <row r="36" spans="1:16" ht="20.25" customHeight="1" x14ac:dyDescent="0.2">
      <c r="A36" s="404" t="s">
        <v>592</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BAAA5D06-B2AD-448B-AF5D-A199AAD5E2C8}">
      <formula1>".293,.294,.295,.296, "</formula1>
    </dataValidation>
    <dataValidation type="list" allowBlank="1" showInputMessage="1" showErrorMessage="1" sqref="B2:J2" xr:uid="{62565DC2-45DF-4842-9902-C7201097FB85}">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92181" r:id="rId4" name="CheckBox2">
          <controlPr autoLine="0" r:id="rId5">
            <anchor moveWithCells="1">
              <from>
                <xdr:col>4</xdr:col>
                <xdr:colOff>0</xdr:colOff>
                <xdr:row>25</xdr:row>
                <xdr:rowOff>0</xdr:rowOff>
              </from>
              <to>
                <xdr:col>4</xdr:col>
                <xdr:colOff>171450</xdr:colOff>
                <xdr:row>28</xdr:row>
                <xdr:rowOff>9525</xdr:rowOff>
              </to>
            </anchor>
          </controlPr>
        </control>
      </mc:Choice>
      <mc:Fallback>
        <control shapeId="92181" r:id="rId4" name="CheckBox2"/>
      </mc:Fallback>
    </mc:AlternateContent>
    <mc:AlternateContent xmlns:mc="http://schemas.openxmlformats.org/markup-compatibility/2006">
      <mc:Choice Requires="x14">
        <control shapeId="92180"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92180" r:id="rId6" name="CheckBox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4CD0-D5E4-45B5-BC06-35E602DAEBD2}">
  <sheetPr codeName="Sheet43"/>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593</v>
      </c>
      <c r="B35" s="363"/>
      <c r="C35" s="363"/>
      <c r="D35" s="363"/>
      <c r="E35" s="363"/>
      <c r="F35" s="363"/>
      <c r="G35" s="363"/>
      <c r="H35" s="363"/>
      <c r="I35" s="363"/>
      <c r="J35" s="363"/>
      <c r="K35" s="363"/>
      <c r="L35" s="363"/>
      <c r="M35" s="363"/>
      <c r="N35" s="363"/>
      <c r="O35" s="118"/>
      <c r="P35" s="118"/>
    </row>
    <row r="36" spans="1:16" ht="20.25" customHeight="1" x14ac:dyDescent="0.2">
      <c r="A36" s="404" t="s">
        <v>594</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79CF3582-5309-484B-A730-0E1577875263}">
      <formula1>".293,.294,.295,.296, "</formula1>
    </dataValidation>
    <dataValidation type="list" allowBlank="1" showInputMessage="1" showErrorMessage="1" sqref="B2:J2" xr:uid="{BE5AC85E-AECC-4B4F-83E4-010A1D36E4CB}">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93205" r:id="rId4" name="CheckBox2">
          <controlPr autoLine="0" r:id="rId5">
            <anchor moveWithCells="1">
              <from>
                <xdr:col>4</xdr:col>
                <xdr:colOff>0</xdr:colOff>
                <xdr:row>25</xdr:row>
                <xdr:rowOff>9525</xdr:rowOff>
              </from>
              <to>
                <xdr:col>4</xdr:col>
                <xdr:colOff>171450</xdr:colOff>
                <xdr:row>28</xdr:row>
                <xdr:rowOff>19050</xdr:rowOff>
              </to>
            </anchor>
          </controlPr>
        </control>
      </mc:Choice>
      <mc:Fallback>
        <control shapeId="93205" r:id="rId4" name="CheckBox2"/>
      </mc:Fallback>
    </mc:AlternateContent>
    <mc:AlternateContent xmlns:mc="http://schemas.openxmlformats.org/markup-compatibility/2006">
      <mc:Choice Requires="x14">
        <control shapeId="93204" r:id="rId6" name="CheckBox1">
          <controlPr autoLine="0" r:id="rId7">
            <anchor moveWithCells="1">
              <from>
                <xdr:col>1</xdr:col>
                <xdr:colOff>9525</xdr:colOff>
                <xdr:row>26</xdr:row>
                <xdr:rowOff>0</xdr:rowOff>
              </from>
              <to>
                <xdr:col>2</xdr:col>
                <xdr:colOff>66675</xdr:colOff>
                <xdr:row>29</xdr:row>
                <xdr:rowOff>9525</xdr:rowOff>
              </to>
            </anchor>
          </controlPr>
        </control>
      </mc:Choice>
      <mc:Fallback>
        <control shapeId="93204" r:id="rId6" name="CheckBox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C4E-01EB-425C-A602-224D7AC58338}">
  <sheetPr codeName="Sheet44"/>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595</v>
      </c>
      <c r="B35" s="363"/>
      <c r="C35" s="363"/>
      <c r="D35" s="363"/>
      <c r="E35" s="363"/>
      <c r="F35" s="363"/>
      <c r="G35" s="363"/>
      <c r="H35" s="363"/>
      <c r="I35" s="363"/>
      <c r="J35" s="363"/>
      <c r="K35" s="363"/>
      <c r="L35" s="363"/>
      <c r="M35" s="363"/>
      <c r="N35" s="363"/>
      <c r="O35" s="118"/>
      <c r="P35" s="118"/>
    </row>
    <row r="36" spans="1:16" ht="20.25" customHeight="1" x14ac:dyDescent="0.2">
      <c r="A36" s="404" t="s">
        <v>596</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188B8FBD-8495-4AAF-8569-B60369E605A3}">
      <formula1>".293,.294,.295,.296, "</formula1>
    </dataValidation>
    <dataValidation type="list" allowBlank="1" showInputMessage="1" showErrorMessage="1" sqref="B2:J2" xr:uid="{82261566-5962-4C34-9757-8EC7D8E59B98}">
      <formula1>"General Construction,HVAC,Plumbing,Electrical, "</formula1>
    </dataValidation>
  </dataValidations>
  <printOptions horizontalCentered="1"/>
  <pageMargins left="0.5" right="0.5" top="0.5" bottom="0.5" header="0.5" footer="0.25"/>
  <pageSetup scale="96" orientation="portrait" r:id="rId1"/>
  <headerFooter alignWithMargins="0"/>
  <drawing r:id="rId2"/>
  <legacyDrawing r:id="rId3"/>
  <controls>
    <mc:AlternateContent xmlns:mc="http://schemas.openxmlformats.org/markup-compatibility/2006">
      <mc:Choice Requires="x14">
        <control shapeId="94229" r:id="rId4" name="CheckBox2">
          <controlPr autoLine="0" r:id="rId5">
            <anchor moveWithCells="1">
              <from>
                <xdr:col>4</xdr:col>
                <xdr:colOff>0</xdr:colOff>
                <xdr:row>25</xdr:row>
                <xdr:rowOff>9525</xdr:rowOff>
              </from>
              <to>
                <xdr:col>4</xdr:col>
                <xdr:colOff>171450</xdr:colOff>
                <xdr:row>28</xdr:row>
                <xdr:rowOff>19050</xdr:rowOff>
              </to>
            </anchor>
          </controlPr>
        </control>
      </mc:Choice>
      <mc:Fallback>
        <control shapeId="94229" r:id="rId4" name="CheckBox2"/>
      </mc:Fallback>
    </mc:AlternateContent>
    <mc:AlternateContent xmlns:mc="http://schemas.openxmlformats.org/markup-compatibility/2006">
      <mc:Choice Requires="x14">
        <control shapeId="94228" r:id="rId6" name="CheckBox1">
          <controlPr autoLine="0" r:id="rId7">
            <anchor moveWithCells="1">
              <from>
                <xdr:col>1</xdr:col>
                <xdr:colOff>9525</xdr:colOff>
                <xdr:row>25</xdr:row>
                <xdr:rowOff>9525</xdr:rowOff>
              </from>
              <to>
                <xdr:col>2</xdr:col>
                <xdr:colOff>66675</xdr:colOff>
                <xdr:row>28</xdr:row>
                <xdr:rowOff>19050</xdr:rowOff>
              </to>
            </anchor>
          </controlPr>
        </control>
      </mc:Choice>
      <mc:Fallback>
        <control shapeId="94228" r:id="rId6" name="CheckBox1"/>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B5C6-4161-40FE-AC39-BE88D87791E8}">
  <sheetPr codeName="Sheet45"/>
  <dimension ref="A1:S36"/>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10.5" customHeight="1" x14ac:dyDescent="0.2">
      <c r="A33" s="97"/>
      <c r="B33" s="97"/>
      <c r="C33" s="97"/>
      <c r="D33" s="97"/>
      <c r="E33" s="97"/>
      <c r="F33" s="97"/>
      <c r="G33" s="97"/>
      <c r="H33" s="97"/>
      <c r="I33" s="109"/>
      <c r="J33" s="129"/>
      <c r="K33" s="74"/>
      <c r="L33" s="158"/>
      <c r="M33" s="383"/>
      <c r="N33" s="383"/>
      <c r="O33" s="124"/>
      <c r="P33" s="124"/>
    </row>
    <row r="34" spans="1:16" ht="33" customHeight="1" x14ac:dyDescent="0.2">
      <c r="A34" s="291"/>
      <c r="B34" s="291"/>
      <c r="C34" s="299" t="s">
        <v>507</v>
      </c>
      <c r="D34" s="299"/>
      <c r="E34" s="299"/>
      <c r="F34" s="299"/>
      <c r="G34" s="299"/>
      <c r="H34" s="299"/>
      <c r="I34" s="299"/>
      <c r="J34" s="299"/>
      <c r="K34" s="299"/>
      <c r="L34" s="299"/>
      <c r="M34" s="383"/>
      <c r="N34" s="383"/>
      <c r="O34" s="124"/>
      <c r="P34" s="124"/>
    </row>
    <row r="35" spans="1:16" ht="20.25" customHeight="1" x14ac:dyDescent="0.2">
      <c r="A35" s="363" t="s">
        <v>597</v>
      </c>
      <c r="B35" s="363"/>
      <c r="C35" s="363"/>
      <c r="D35" s="363"/>
      <c r="E35" s="363"/>
      <c r="F35" s="363"/>
      <c r="G35" s="363"/>
      <c r="H35" s="363"/>
      <c r="I35" s="363"/>
      <c r="J35" s="363"/>
      <c r="K35" s="363"/>
      <c r="L35" s="363"/>
      <c r="M35" s="363"/>
      <c r="N35" s="363"/>
      <c r="O35" s="118"/>
      <c r="P35" s="118"/>
    </row>
    <row r="36" spans="1:16" ht="20.25" customHeight="1" x14ac:dyDescent="0.2">
      <c r="A36" s="404" t="s">
        <v>598</v>
      </c>
      <c r="B36" s="311"/>
      <c r="C36" s="311"/>
      <c r="D36" s="311"/>
      <c r="E36" s="311"/>
      <c r="F36" s="311"/>
      <c r="G36" s="311"/>
      <c r="H36" s="311"/>
      <c r="I36" s="311"/>
      <c r="J36" s="311"/>
      <c r="K36" s="311"/>
      <c r="L36" s="311"/>
      <c r="M36" s="311"/>
      <c r="N36" s="311"/>
      <c r="O36" s="98"/>
      <c r="P36" s="98"/>
    </row>
  </sheetData>
  <sheetProtection sheet="1" objects="1" scenarios="1" selectLockedCells="1"/>
  <mergeCells count="75">
    <mergeCell ref="A34:B34"/>
    <mergeCell ref="C34:L34"/>
    <mergeCell ref="A35:N35"/>
    <mergeCell ref="A36:N36"/>
    <mergeCell ref="M23:N34"/>
    <mergeCell ref="A25:H25"/>
    <mergeCell ref="A31:H32"/>
    <mergeCell ref="K31:K32"/>
    <mergeCell ref="J25:L28"/>
    <mergeCell ref="A26:A28"/>
    <mergeCell ref="B26:C28"/>
    <mergeCell ref="D26:F28"/>
    <mergeCell ref="G26:G28"/>
    <mergeCell ref="K21:K24"/>
    <mergeCell ref="A24:C24"/>
    <mergeCell ref="D24:I24"/>
    <mergeCell ref="A20:B20"/>
    <mergeCell ref="C20:M20"/>
    <mergeCell ref="M21:M22"/>
    <mergeCell ref="N21:N22"/>
    <mergeCell ref="A23:C23"/>
    <mergeCell ref="D23:I23"/>
    <mergeCell ref="A21:B22"/>
    <mergeCell ref="C21:C22"/>
    <mergeCell ref="D21:I22"/>
    <mergeCell ref="J21:J22"/>
    <mergeCell ref="A18:B18"/>
    <mergeCell ref="C18:F18"/>
    <mergeCell ref="H18:M18"/>
    <mergeCell ref="A19:B19"/>
    <mergeCell ref="C19:F19"/>
    <mergeCell ref="H19:M19"/>
    <mergeCell ref="A16:B16"/>
    <mergeCell ref="C16:F16"/>
    <mergeCell ref="H16:M16"/>
    <mergeCell ref="A17:B17"/>
    <mergeCell ref="C17:F17"/>
    <mergeCell ref="H17:M17"/>
    <mergeCell ref="A14:B14"/>
    <mergeCell ref="C14:F14"/>
    <mergeCell ref="H14:M14"/>
    <mergeCell ref="A15:B15"/>
    <mergeCell ref="C15:F15"/>
    <mergeCell ref="H15:M15"/>
    <mergeCell ref="A12:B12"/>
    <mergeCell ref="C12:F12"/>
    <mergeCell ref="H12:M12"/>
    <mergeCell ref="A13:B13"/>
    <mergeCell ref="C13:F13"/>
    <mergeCell ref="H13:M13"/>
    <mergeCell ref="A10:B10"/>
    <mergeCell ref="C10:F10"/>
    <mergeCell ref="H10:M10"/>
    <mergeCell ref="A11:B11"/>
    <mergeCell ref="C11:F11"/>
    <mergeCell ref="H11:M11"/>
    <mergeCell ref="A8:B8"/>
    <mergeCell ref="C8:F8"/>
    <mergeCell ref="H8:M8"/>
    <mergeCell ref="A9:B9"/>
    <mergeCell ref="C9:F9"/>
    <mergeCell ref="H9:M9"/>
    <mergeCell ref="A5:N5"/>
    <mergeCell ref="A6:B6"/>
    <mergeCell ref="C6:F6"/>
    <mergeCell ref="H6:M6"/>
    <mergeCell ref="A7:B7"/>
    <mergeCell ref="C7:F7"/>
    <mergeCell ref="H7:M7"/>
    <mergeCell ref="A1:N1"/>
    <mergeCell ref="B2:J2"/>
    <mergeCell ref="K2:M2"/>
    <mergeCell ref="A3:N3"/>
    <mergeCell ref="C4:I4"/>
    <mergeCell ref="L4:N4"/>
  </mergeCells>
  <phoneticPr fontId="0" type="noConversion"/>
  <dataValidations count="2">
    <dataValidation type="list" allowBlank="1" showInputMessage="1" showErrorMessage="1" sqref="N2:P2" xr:uid="{ECAB5DD3-29FC-4B01-BF0E-A3F6FE8A7405}">
      <formula1>".293,.294,.295,.296, "</formula1>
    </dataValidation>
    <dataValidation type="list" allowBlank="1" showInputMessage="1" showErrorMessage="1" sqref="B2:J2" xr:uid="{19963E0B-8E6D-4E20-ABC3-B341D272DE7F}">
      <formula1>"General Construction,HVAC,Plumbing,Electrical,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95253" r:id="rId4" name="CheckBox2">
          <controlPr autoLine="0" r:id="rId5">
            <anchor moveWithCells="1">
              <from>
                <xdr:col>4</xdr:col>
                <xdr:colOff>0</xdr:colOff>
                <xdr:row>25</xdr:row>
                <xdr:rowOff>0</xdr:rowOff>
              </from>
              <to>
                <xdr:col>4</xdr:col>
                <xdr:colOff>171450</xdr:colOff>
                <xdr:row>28</xdr:row>
                <xdr:rowOff>9525</xdr:rowOff>
              </to>
            </anchor>
          </controlPr>
        </control>
      </mc:Choice>
      <mc:Fallback>
        <control shapeId="95253" r:id="rId4" name="CheckBox2"/>
      </mc:Fallback>
    </mc:AlternateContent>
    <mc:AlternateContent xmlns:mc="http://schemas.openxmlformats.org/markup-compatibility/2006">
      <mc:Choice Requires="x14">
        <control shapeId="95252" r:id="rId6" name="CheckBox1">
          <controlPr autoLine="0" r:id="rId7">
            <anchor moveWithCells="1">
              <from>
                <xdr:col>1</xdr:col>
                <xdr:colOff>19050</xdr:colOff>
                <xdr:row>25</xdr:row>
                <xdr:rowOff>9525</xdr:rowOff>
              </from>
              <to>
                <xdr:col>2</xdr:col>
                <xdr:colOff>76200</xdr:colOff>
                <xdr:row>28</xdr:row>
                <xdr:rowOff>19050</xdr:rowOff>
              </to>
            </anchor>
          </controlPr>
        </control>
      </mc:Choice>
      <mc:Fallback>
        <control shapeId="95252" r:id="rId6" name="CheckBox1"/>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993E-74BE-4EC5-8A31-55FBD0FD1C70}">
  <sheetPr codeName="Sheet12"/>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bestFit="1" customWidth="1"/>
    <col min="3" max="3" width="34.28515625" style="8" customWidth="1"/>
    <col min="4" max="5" width="15.7109375" style="8" customWidth="1"/>
    <col min="6" max="6" width="3.28515625" style="8" customWidth="1"/>
    <col min="7" max="7" width="9.140625" style="163"/>
    <col min="8" max="16384" width="9.140625" style="8"/>
  </cols>
  <sheetData>
    <row r="1" spans="1:8" s="115" customFormat="1" ht="25.5" customHeight="1" x14ac:dyDescent="0.2">
      <c r="A1" s="405" t="s">
        <v>75</v>
      </c>
      <c r="B1" s="405"/>
      <c r="C1" s="405"/>
      <c r="D1" s="405"/>
      <c r="E1" s="405"/>
      <c r="F1" s="405"/>
      <c r="G1" s="405"/>
    </row>
    <row r="2" spans="1:8" s="115" customFormat="1" ht="25.5" customHeight="1" x14ac:dyDescent="0.2">
      <c r="A2" s="405" t="s">
        <v>599</v>
      </c>
      <c r="B2" s="405"/>
      <c r="C2" s="405"/>
      <c r="D2" s="405"/>
      <c r="E2" s="405"/>
      <c r="F2" s="405"/>
      <c r="G2" s="405"/>
      <c r="H2" s="160"/>
    </row>
    <row r="3" spans="1:8" s="115" customFormat="1" ht="15.75" x14ac:dyDescent="0.2">
      <c r="A3" s="399"/>
      <c r="B3" s="405"/>
      <c r="C3" s="405"/>
      <c r="D3" s="405"/>
      <c r="E3" s="405"/>
      <c r="F3" s="405"/>
      <c r="G3" s="405"/>
    </row>
    <row r="4" spans="1:8" s="164" customFormat="1" ht="28.5" customHeight="1" x14ac:dyDescent="0.2">
      <c r="A4" s="415" t="s">
        <v>76</v>
      </c>
      <c r="B4" s="415"/>
      <c r="C4" s="162"/>
      <c r="D4" s="61" t="s">
        <v>74</v>
      </c>
      <c r="E4" s="61" t="s">
        <v>66</v>
      </c>
      <c r="F4" s="407"/>
      <c r="G4" s="163" t="s">
        <v>78</v>
      </c>
    </row>
    <row r="5" spans="1:8" s="42" customFormat="1" ht="28.5" customHeight="1" x14ac:dyDescent="0.2">
      <c r="A5" s="165" t="s">
        <v>98</v>
      </c>
      <c r="B5" s="161" t="s">
        <v>67</v>
      </c>
      <c r="C5" s="166"/>
      <c r="D5" s="167"/>
      <c r="E5" s="167"/>
      <c r="F5" s="407"/>
      <c r="G5" s="168" t="s">
        <v>146</v>
      </c>
    </row>
    <row r="6" spans="1:8" s="147" customFormat="1" ht="28.5" customHeight="1" x14ac:dyDescent="0.2">
      <c r="A6" s="165"/>
      <c r="B6" s="161" t="s">
        <v>77</v>
      </c>
      <c r="C6" s="411"/>
      <c r="D6" s="411"/>
      <c r="E6" s="411"/>
      <c r="F6" s="407"/>
      <c r="G6" s="163"/>
    </row>
    <row r="7" spans="1:8" s="147" customFormat="1" ht="28.5" customHeight="1" x14ac:dyDescent="0.2">
      <c r="A7" s="165" t="s">
        <v>99</v>
      </c>
      <c r="B7" s="161" t="s">
        <v>67</v>
      </c>
      <c r="C7" s="169"/>
      <c r="D7" s="170"/>
      <c r="E7" s="170"/>
      <c r="F7" s="407"/>
      <c r="G7" s="168" t="s">
        <v>146</v>
      </c>
    </row>
    <row r="8" spans="1:8" s="147" customFormat="1" ht="28.5" customHeight="1" x14ac:dyDescent="0.2">
      <c r="A8" s="165"/>
      <c r="B8" s="161" t="s">
        <v>77</v>
      </c>
      <c r="C8" s="411"/>
      <c r="D8" s="411"/>
      <c r="E8" s="411"/>
      <c r="F8" s="407"/>
      <c r="G8" s="163"/>
    </row>
    <row r="9" spans="1:8" s="147" customFormat="1" ht="28.5" customHeight="1" x14ac:dyDescent="0.2">
      <c r="A9" s="165" t="s">
        <v>100</v>
      </c>
      <c r="B9" s="161" t="s">
        <v>67</v>
      </c>
      <c r="C9" s="169"/>
      <c r="D9" s="170"/>
      <c r="E9" s="170"/>
      <c r="F9" s="407"/>
      <c r="G9" s="168" t="s">
        <v>146</v>
      </c>
    </row>
    <row r="10" spans="1:8" s="147" customFormat="1" ht="28.5" customHeight="1" x14ac:dyDescent="0.2">
      <c r="A10" s="165"/>
      <c r="B10" s="161" t="s">
        <v>77</v>
      </c>
      <c r="C10" s="411"/>
      <c r="D10" s="411"/>
      <c r="E10" s="411"/>
      <c r="F10" s="407"/>
      <c r="G10" s="163"/>
    </row>
    <row r="11" spans="1:8" s="147" customFormat="1" ht="28.5" customHeight="1" x14ac:dyDescent="0.2">
      <c r="A11" s="165" t="s">
        <v>101</v>
      </c>
      <c r="B11" s="161" t="s">
        <v>67</v>
      </c>
      <c r="C11" s="169"/>
      <c r="D11" s="170"/>
      <c r="E11" s="170"/>
      <c r="F11" s="407"/>
      <c r="G11" s="168" t="s">
        <v>146</v>
      </c>
    </row>
    <row r="12" spans="1:8" s="147" customFormat="1" ht="28.5" customHeight="1" x14ac:dyDescent="0.2">
      <c r="A12" s="165"/>
      <c r="B12" s="161" t="s">
        <v>77</v>
      </c>
      <c r="C12" s="411"/>
      <c r="D12" s="411"/>
      <c r="E12" s="411"/>
      <c r="F12" s="407"/>
      <c r="G12" s="163"/>
    </row>
    <row r="13" spans="1:8" s="147" customFormat="1" ht="28.5" customHeight="1" x14ac:dyDescent="0.2">
      <c r="A13" s="165" t="s">
        <v>104</v>
      </c>
      <c r="B13" s="161" t="s">
        <v>67</v>
      </c>
      <c r="C13" s="169"/>
      <c r="D13" s="170"/>
      <c r="E13" s="170"/>
      <c r="F13" s="407"/>
      <c r="G13" s="168" t="s">
        <v>146</v>
      </c>
    </row>
    <row r="14" spans="1:8" s="147" customFormat="1" ht="28.5" customHeight="1" x14ac:dyDescent="0.2">
      <c r="A14" s="165"/>
      <c r="B14" s="161" t="s">
        <v>77</v>
      </c>
      <c r="C14" s="411"/>
      <c r="D14" s="411"/>
      <c r="E14" s="411"/>
      <c r="F14" s="407"/>
      <c r="G14" s="163"/>
    </row>
    <row r="15" spans="1:8" s="147" customFormat="1" ht="28.5" customHeight="1" x14ac:dyDescent="0.2">
      <c r="A15" s="165" t="s">
        <v>105</v>
      </c>
      <c r="B15" s="161" t="s">
        <v>67</v>
      </c>
      <c r="C15" s="169"/>
      <c r="D15" s="170"/>
      <c r="E15" s="170"/>
      <c r="F15" s="407"/>
      <c r="G15" s="168" t="s">
        <v>146</v>
      </c>
    </row>
    <row r="16" spans="1:8" s="147" customFormat="1" ht="28.5" customHeight="1" x14ac:dyDescent="0.2">
      <c r="A16" s="165"/>
      <c r="B16" s="161" t="s">
        <v>77</v>
      </c>
      <c r="C16" s="411"/>
      <c r="D16" s="411"/>
      <c r="E16" s="411"/>
      <c r="F16" s="407"/>
      <c r="G16" s="163"/>
    </row>
    <row r="17" spans="1:9" s="147" customFormat="1" ht="28.5" customHeight="1" x14ac:dyDescent="0.2">
      <c r="A17" s="165" t="s">
        <v>103</v>
      </c>
      <c r="B17" s="161" t="s">
        <v>67</v>
      </c>
      <c r="C17" s="169"/>
      <c r="D17" s="170"/>
      <c r="E17" s="170"/>
      <c r="F17" s="407"/>
      <c r="G17" s="168" t="s">
        <v>146</v>
      </c>
    </row>
    <row r="18" spans="1:9" s="147" customFormat="1" ht="28.5" customHeight="1" x14ac:dyDescent="0.2">
      <c r="A18" s="165"/>
      <c r="B18" s="161" t="s">
        <v>77</v>
      </c>
      <c r="C18" s="411"/>
      <c r="D18" s="411"/>
      <c r="E18" s="411"/>
      <c r="F18" s="407"/>
      <c r="G18" s="163"/>
    </row>
    <row r="19" spans="1:9" s="147" customFormat="1" ht="28.5" customHeight="1" x14ac:dyDescent="0.2">
      <c r="A19" s="165" t="s">
        <v>108</v>
      </c>
      <c r="B19" s="161" t="s">
        <v>67</v>
      </c>
      <c r="C19" s="169"/>
      <c r="D19" s="170"/>
      <c r="E19" s="170"/>
      <c r="F19" s="407"/>
      <c r="G19" s="168" t="s">
        <v>146</v>
      </c>
    </row>
    <row r="20" spans="1:9" s="147" customFormat="1" ht="28.5" customHeight="1" x14ac:dyDescent="0.2">
      <c r="A20" s="165"/>
      <c r="B20" s="161" t="s">
        <v>77</v>
      </c>
      <c r="C20" s="411"/>
      <c r="D20" s="411"/>
      <c r="E20" s="411"/>
      <c r="F20" s="407"/>
      <c r="G20" s="163"/>
    </row>
    <row r="21" spans="1:9" s="147" customFormat="1" ht="28.5" customHeight="1" x14ac:dyDescent="0.2">
      <c r="A21" s="165" t="s">
        <v>107</v>
      </c>
      <c r="B21" s="161" t="s">
        <v>67</v>
      </c>
      <c r="C21" s="169"/>
      <c r="D21" s="170"/>
      <c r="E21" s="170"/>
      <c r="F21" s="407"/>
      <c r="G21" s="168" t="s">
        <v>146</v>
      </c>
    </row>
    <row r="22" spans="1:9" s="147" customFormat="1" ht="28.5" customHeight="1" x14ac:dyDescent="0.2">
      <c r="A22" s="165"/>
      <c r="B22" s="161" t="s">
        <v>77</v>
      </c>
      <c r="C22" s="411"/>
      <c r="D22" s="411"/>
      <c r="E22" s="411"/>
      <c r="F22" s="407"/>
      <c r="G22" s="163"/>
    </row>
    <row r="23" spans="1:9" s="147" customFormat="1" ht="28.5" customHeight="1" x14ac:dyDescent="0.2">
      <c r="A23" s="165" t="s">
        <v>106</v>
      </c>
      <c r="B23" s="161" t="s">
        <v>67</v>
      </c>
      <c r="C23" s="169"/>
      <c r="D23" s="170"/>
      <c r="E23" s="170"/>
      <c r="F23" s="407"/>
      <c r="G23" s="168" t="s">
        <v>146</v>
      </c>
    </row>
    <row r="24" spans="1:9" s="147" customFormat="1" ht="28.5" customHeight="1" x14ac:dyDescent="0.2">
      <c r="A24" s="165"/>
      <c r="B24" s="161" t="s">
        <v>77</v>
      </c>
      <c r="C24" s="411"/>
      <c r="D24" s="411"/>
      <c r="E24" s="411"/>
      <c r="F24" s="407"/>
      <c r="G24" s="409"/>
    </row>
    <row r="25" spans="1:9" s="147" customFormat="1" ht="28.5" customHeight="1" thickBot="1" x14ac:dyDescent="0.25">
      <c r="A25" s="171"/>
      <c r="B25" s="172"/>
      <c r="C25" s="416"/>
      <c r="D25" s="416"/>
      <c r="E25" s="416"/>
      <c r="F25" s="408"/>
      <c r="G25" s="410"/>
      <c r="H25" s="173">
        <f>SUM(D5,D7,D9,D11,D13,D15,D17,D19,D21,D23)</f>
        <v>0</v>
      </c>
      <c r="I25" s="173">
        <f>SUM(E5,E7,E9,E11,E13,E15,E17,E19,E21,E23)</f>
        <v>0</v>
      </c>
    </row>
    <row r="26" spans="1:9" s="42" customFormat="1" ht="24" customHeight="1" x14ac:dyDescent="0.2">
      <c r="A26" s="406" t="s">
        <v>508</v>
      </c>
      <c r="B26" s="406"/>
      <c r="C26" s="406"/>
      <c r="D26" s="406"/>
      <c r="E26" s="406"/>
      <c r="F26" s="406"/>
      <c r="G26" s="406"/>
    </row>
    <row r="27" spans="1:9" s="147" customFormat="1" x14ac:dyDescent="0.2">
      <c r="A27" s="412" t="s">
        <v>601</v>
      </c>
      <c r="B27" s="412"/>
      <c r="C27" s="412"/>
      <c r="D27" s="412"/>
      <c r="E27" s="412"/>
      <c r="F27" s="412"/>
      <c r="G27" s="412"/>
    </row>
    <row r="28" spans="1:9" ht="24" customHeight="1" x14ac:dyDescent="0.2">
      <c r="A28" s="413" t="s">
        <v>107</v>
      </c>
      <c r="B28" s="414"/>
      <c r="C28" s="414"/>
      <c r="D28" s="414"/>
      <c r="E28" s="414"/>
      <c r="F28" s="414"/>
      <c r="G28" s="414"/>
    </row>
  </sheetData>
  <sheetProtection sheet="1" objects="1" scenarios="1" selectLockedCells="1"/>
  <mergeCells count="20">
    <mergeCell ref="A3:G3"/>
    <mergeCell ref="A27:G27"/>
    <mergeCell ref="A28:G28"/>
    <mergeCell ref="A4:B4"/>
    <mergeCell ref="C16:E16"/>
    <mergeCell ref="C25:E25"/>
    <mergeCell ref="C18:E18"/>
    <mergeCell ref="C20:E20"/>
    <mergeCell ref="C22:E22"/>
    <mergeCell ref="C24:E24"/>
    <mergeCell ref="A1:G1"/>
    <mergeCell ref="A2:G2"/>
    <mergeCell ref="A26:G26"/>
    <mergeCell ref="F4:F25"/>
    <mergeCell ref="G24:G25"/>
    <mergeCell ref="C6:E6"/>
    <mergeCell ref="C8:E8"/>
    <mergeCell ref="C10:E10"/>
    <mergeCell ref="C12:E12"/>
    <mergeCell ref="C14:E14"/>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79F4-EF7B-4890-B3AB-B0FC120506BD}">
  <sheetPr codeName="Sheet46"/>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bestFit="1" customWidth="1"/>
    <col min="3" max="3" width="34.28515625" style="8" customWidth="1"/>
    <col min="4" max="5" width="15.7109375" style="8" customWidth="1"/>
    <col min="6" max="6" width="3.28515625" style="8" customWidth="1"/>
    <col min="7" max="7" width="9.140625" style="163"/>
    <col min="8" max="16384" width="9.140625" style="8"/>
  </cols>
  <sheetData>
    <row r="1" spans="1:8" s="115" customFormat="1" ht="25.5" customHeight="1" x14ac:dyDescent="0.2">
      <c r="A1" s="405" t="s">
        <v>75</v>
      </c>
      <c r="B1" s="405"/>
      <c r="C1" s="405"/>
      <c r="D1" s="405"/>
      <c r="E1" s="405"/>
      <c r="F1" s="405"/>
      <c r="G1" s="405"/>
    </row>
    <row r="2" spans="1:8" s="115" customFormat="1" ht="25.5" customHeight="1" x14ac:dyDescent="0.2">
      <c r="A2" s="405" t="s">
        <v>599</v>
      </c>
      <c r="B2" s="405"/>
      <c r="C2" s="405"/>
      <c r="D2" s="405"/>
      <c r="E2" s="405"/>
      <c r="F2" s="405"/>
      <c r="G2" s="405"/>
      <c r="H2" s="160"/>
    </row>
    <row r="3" spans="1:8" s="115" customFormat="1" ht="15.75" x14ac:dyDescent="0.2">
      <c r="A3" s="399" t="s">
        <v>79</v>
      </c>
      <c r="B3" s="405"/>
      <c r="C3" s="405"/>
      <c r="D3" s="405"/>
      <c r="E3" s="405"/>
      <c r="F3" s="405"/>
      <c r="G3" s="405"/>
    </row>
    <row r="4" spans="1:8" s="164" customFormat="1" ht="28.5" customHeight="1" x14ac:dyDescent="0.2">
      <c r="A4" s="415" t="s">
        <v>76</v>
      </c>
      <c r="B4" s="415"/>
      <c r="C4" s="162"/>
      <c r="D4" s="61" t="s">
        <v>74</v>
      </c>
      <c r="E4" s="61" t="s">
        <v>66</v>
      </c>
      <c r="F4" s="407"/>
      <c r="G4" s="163" t="s">
        <v>78</v>
      </c>
    </row>
    <row r="5" spans="1:8" s="42" customFormat="1" ht="28.5" customHeight="1" x14ac:dyDescent="0.2">
      <c r="A5" s="165" t="s">
        <v>109</v>
      </c>
      <c r="B5" s="161" t="s">
        <v>67</v>
      </c>
      <c r="C5" s="166"/>
      <c r="D5" s="167"/>
      <c r="E5" s="167"/>
      <c r="F5" s="407"/>
      <c r="G5" s="168" t="s">
        <v>146</v>
      </c>
    </row>
    <row r="6" spans="1:8" s="147" customFormat="1" ht="28.5" customHeight="1" x14ac:dyDescent="0.2">
      <c r="A6" s="165"/>
      <c r="B6" s="161" t="s">
        <v>77</v>
      </c>
      <c r="C6" s="411"/>
      <c r="D6" s="411"/>
      <c r="E6" s="411"/>
      <c r="F6" s="407"/>
      <c r="G6" s="163"/>
    </row>
    <row r="7" spans="1:8" s="147" customFormat="1" ht="28.5" customHeight="1" x14ac:dyDescent="0.2">
      <c r="A7" s="165" t="s">
        <v>110</v>
      </c>
      <c r="B7" s="161" t="s">
        <v>67</v>
      </c>
      <c r="C7" s="169"/>
      <c r="D7" s="170"/>
      <c r="E7" s="170"/>
      <c r="F7" s="407"/>
      <c r="G7" s="168" t="s">
        <v>146</v>
      </c>
    </row>
    <row r="8" spans="1:8" s="147" customFormat="1" ht="28.5" customHeight="1" x14ac:dyDescent="0.2">
      <c r="A8" s="165"/>
      <c r="B8" s="161" t="s">
        <v>77</v>
      </c>
      <c r="C8" s="411"/>
      <c r="D8" s="411"/>
      <c r="E8" s="411"/>
      <c r="F8" s="407"/>
      <c r="G8" s="163"/>
    </row>
    <row r="9" spans="1:8" s="147" customFormat="1" ht="28.5" customHeight="1" x14ac:dyDescent="0.2">
      <c r="A9" s="165" t="s">
        <v>113</v>
      </c>
      <c r="B9" s="161" t="s">
        <v>67</v>
      </c>
      <c r="C9" s="169"/>
      <c r="D9" s="170"/>
      <c r="E9" s="170"/>
      <c r="F9" s="407"/>
      <c r="G9" s="168" t="s">
        <v>146</v>
      </c>
    </row>
    <row r="10" spans="1:8" s="147" customFormat="1" ht="28.5" customHeight="1" x14ac:dyDescent="0.2">
      <c r="A10" s="165"/>
      <c r="B10" s="161" t="s">
        <v>77</v>
      </c>
      <c r="C10" s="411"/>
      <c r="D10" s="411"/>
      <c r="E10" s="411"/>
      <c r="F10" s="407"/>
      <c r="G10" s="163"/>
    </row>
    <row r="11" spans="1:8" s="147" customFormat="1" ht="28.5" customHeight="1" x14ac:dyDescent="0.2">
      <c r="A11" s="165" t="s">
        <v>114</v>
      </c>
      <c r="B11" s="161" t="s">
        <v>67</v>
      </c>
      <c r="C11" s="169"/>
      <c r="D11" s="170"/>
      <c r="E11" s="170"/>
      <c r="F11" s="407"/>
      <c r="G11" s="168" t="s">
        <v>146</v>
      </c>
    </row>
    <row r="12" spans="1:8" s="147" customFormat="1" ht="28.5" customHeight="1" x14ac:dyDescent="0.2">
      <c r="A12" s="165"/>
      <c r="B12" s="161" t="s">
        <v>77</v>
      </c>
      <c r="C12" s="411"/>
      <c r="D12" s="411"/>
      <c r="E12" s="411"/>
      <c r="F12" s="407"/>
      <c r="G12" s="163"/>
    </row>
    <row r="13" spans="1:8" s="147" customFormat="1" ht="28.5" customHeight="1" x14ac:dyDescent="0.2">
      <c r="A13" s="165" t="s">
        <v>115</v>
      </c>
      <c r="B13" s="161" t="s">
        <v>67</v>
      </c>
      <c r="C13" s="169"/>
      <c r="D13" s="170"/>
      <c r="E13" s="170"/>
      <c r="F13" s="407"/>
      <c r="G13" s="168" t="s">
        <v>146</v>
      </c>
    </row>
    <row r="14" spans="1:8" s="147" customFormat="1" ht="28.5" customHeight="1" x14ac:dyDescent="0.2">
      <c r="A14" s="165"/>
      <c r="B14" s="161" t="s">
        <v>77</v>
      </c>
      <c r="C14" s="411"/>
      <c r="D14" s="411"/>
      <c r="E14" s="411"/>
      <c r="F14" s="407"/>
      <c r="G14" s="163"/>
    </row>
    <row r="15" spans="1:8" s="147" customFormat="1" ht="28.5" customHeight="1" x14ac:dyDescent="0.2">
      <c r="A15" s="165" t="s">
        <v>116</v>
      </c>
      <c r="B15" s="161" t="s">
        <v>67</v>
      </c>
      <c r="C15" s="169"/>
      <c r="D15" s="170"/>
      <c r="E15" s="170"/>
      <c r="F15" s="407"/>
      <c r="G15" s="168" t="s">
        <v>146</v>
      </c>
    </row>
    <row r="16" spans="1:8" s="147" customFormat="1" ht="28.5" customHeight="1" x14ac:dyDescent="0.2">
      <c r="A16" s="165"/>
      <c r="B16" s="161" t="s">
        <v>77</v>
      </c>
      <c r="C16" s="411"/>
      <c r="D16" s="411"/>
      <c r="E16" s="411"/>
      <c r="F16" s="407"/>
      <c r="G16" s="163"/>
    </row>
    <row r="17" spans="1:9" s="147" customFormat="1" ht="28.5" customHeight="1" x14ac:dyDescent="0.2">
      <c r="A17" s="165" t="s">
        <v>111</v>
      </c>
      <c r="B17" s="161" t="s">
        <v>67</v>
      </c>
      <c r="C17" s="169"/>
      <c r="D17" s="170"/>
      <c r="E17" s="170"/>
      <c r="F17" s="407"/>
      <c r="G17" s="168" t="s">
        <v>146</v>
      </c>
    </row>
    <row r="18" spans="1:9" s="147" customFormat="1" ht="28.5" customHeight="1" x14ac:dyDescent="0.2">
      <c r="A18" s="165"/>
      <c r="B18" s="161" t="s">
        <v>77</v>
      </c>
      <c r="C18" s="411"/>
      <c r="D18" s="411"/>
      <c r="E18" s="411"/>
      <c r="F18" s="407"/>
      <c r="G18" s="163"/>
    </row>
    <row r="19" spans="1:9" s="147" customFormat="1" ht="28.5" customHeight="1" x14ac:dyDescent="0.2">
      <c r="A19" s="165" t="s">
        <v>112</v>
      </c>
      <c r="B19" s="161" t="s">
        <v>67</v>
      </c>
      <c r="C19" s="169"/>
      <c r="D19" s="170"/>
      <c r="E19" s="170"/>
      <c r="F19" s="407"/>
      <c r="G19" s="168" t="s">
        <v>146</v>
      </c>
    </row>
    <row r="20" spans="1:9" s="147" customFormat="1" ht="28.5" customHeight="1" x14ac:dyDescent="0.2">
      <c r="A20" s="165"/>
      <c r="B20" s="161" t="s">
        <v>77</v>
      </c>
      <c r="C20" s="411"/>
      <c r="D20" s="411"/>
      <c r="E20" s="411"/>
      <c r="F20" s="407"/>
      <c r="G20" s="163"/>
    </row>
    <row r="21" spans="1:9" s="147" customFormat="1" ht="28.5" customHeight="1" x14ac:dyDescent="0.2">
      <c r="A21" s="165" t="s">
        <v>117</v>
      </c>
      <c r="B21" s="161" t="s">
        <v>67</v>
      </c>
      <c r="C21" s="169"/>
      <c r="D21" s="170"/>
      <c r="E21" s="170"/>
      <c r="F21" s="407"/>
      <c r="G21" s="168" t="s">
        <v>146</v>
      </c>
    </row>
    <row r="22" spans="1:9" s="147" customFormat="1" ht="28.5" customHeight="1" x14ac:dyDescent="0.2">
      <c r="A22" s="165"/>
      <c r="B22" s="161" t="s">
        <v>77</v>
      </c>
      <c r="C22" s="411"/>
      <c r="D22" s="411"/>
      <c r="E22" s="411"/>
      <c r="F22" s="407"/>
      <c r="G22" s="163"/>
    </row>
    <row r="23" spans="1:9" s="147" customFormat="1" ht="28.5" customHeight="1" x14ac:dyDescent="0.2">
      <c r="A23" s="165" t="s">
        <v>118</v>
      </c>
      <c r="B23" s="161" t="s">
        <v>67</v>
      </c>
      <c r="C23" s="169"/>
      <c r="D23" s="170"/>
      <c r="E23" s="170"/>
      <c r="F23" s="407"/>
      <c r="G23" s="168" t="s">
        <v>146</v>
      </c>
    </row>
    <row r="24" spans="1:9" s="147" customFormat="1" ht="28.5" customHeight="1" x14ac:dyDescent="0.2">
      <c r="A24" s="165"/>
      <c r="B24" s="161" t="s">
        <v>77</v>
      </c>
      <c r="C24" s="411"/>
      <c r="D24" s="411"/>
      <c r="E24" s="411"/>
      <c r="F24" s="407"/>
      <c r="G24" s="409"/>
    </row>
    <row r="25" spans="1:9" s="147" customFormat="1" ht="28.5" customHeight="1" thickBot="1" x14ac:dyDescent="0.25">
      <c r="A25" s="171"/>
      <c r="B25" s="172"/>
      <c r="C25" s="416"/>
      <c r="D25" s="416"/>
      <c r="E25" s="416"/>
      <c r="F25" s="408"/>
      <c r="G25" s="410"/>
      <c r="H25" s="173">
        <f>SUM(D5,D7,D9,D11,D13,D15,D17,D19,D21,D23)</f>
        <v>0</v>
      </c>
      <c r="I25" s="173">
        <f>SUM(E5,E7,E9,E11,E13,E15,E17,E19,E21,E23)</f>
        <v>0</v>
      </c>
    </row>
    <row r="26" spans="1:9" s="42" customFormat="1" ht="24" customHeight="1" x14ac:dyDescent="0.2">
      <c r="A26" s="406" t="s">
        <v>508</v>
      </c>
      <c r="B26" s="406"/>
      <c r="C26" s="406"/>
      <c r="D26" s="406"/>
      <c r="E26" s="406"/>
      <c r="F26" s="406"/>
      <c r="G26" s="406"/>
    </row>
    <row r="27" spans="1:9" s="147" customFormat="1" x14ac:dyDescent="0.2">
      <c r="A27" s="412" t="s">
        <v>602</v>
      </c>
      <c r="B27" s="412"/>
      <c r="C27" s="412"/>
      <c r="D27" s="412"/>
      <c r="E27" s="412"/>
      <c r="F27" s="412"/>
      <c r="G27" s="412"/>
    </row>
    <row r="28" spans="1:9" ht="24" customHeight="1" x14ac:dyDescent="0.2">
      <c r="A28" s="414" t="s">
        <v>609</v>
      </c>
      <c r="B28" s="414"/>
      <c r="C28" s="414"/>
      <c r="D28" s="414"/>
      <c r="E28" s="414"/>
      <c r="F28" s="414"/>
      <c r="G28" s="414"/>
    </row>
  </sheetData>
  <sheetProtection sheet="1" objects="1" scenarios="1" selectLockedCells="1"/>
  <mergeCells count="20">
    <mergeCell ref="A3:G3"/>
    <mergeCell ref="A28:G28"/>
    <mergeCell ref="G24:G25"/>
    <mergeCell ref="C25:E25"/>
    <mergeCell ref="A26:G26"/>
    <mergeCell ref="A27:G27"/>
    <mergeCell ref="C18:E18"/>
    <mergeCell ref="C20:E20"/>
    <mergeCell ref="C22:E22"/>
    <mergeCell ref="C24:E24"/>
    <mergeCell ref="A1:G1"/>
    <mergeCell ref="A2:G2"/>
    <mergeCell ref="A4:B4"/>
    <mergeCell ref="F4:F25"/>
    <mergeCell ref="C6:E6"/>
    <mergeCell ref="C8:E8"/>
    <mergeCell ref="C10:E10"/>
    <mergeCell ref="C12:E12"/>
    <mergeCell ref="C14:E14"/>
    <mergeCell ref="C16:E16"/>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A4DF-F032-4B8D-999B-474684320154}">
  <sheetPr codeName="Sheet13"/>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18" t="s">
        <v>75</v>
      </c>
      <c r="B1" s="418"/>
      <c r="C1" s="418"/>
      <c r="D1" s="418"/>
      <c r="E1" s="418"/>
      <c r="F1" s="418"/>
      <c r="G1" s="418"/>
    </row>
    <row r="2" spans="1:7" s="115" customFormat="1" ht="25.5" customHeight="1" x14ac:dyDescent="0.2">
      <c r="A2" s="405" t="s">
        <v>600</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188</v>
      </c>
      <c r="B5" s="161" t="s">
        <v>67</v>
      </c>
      <c r="C5" s="166"/>
      <c r="D5" s="167"/>
      <c r="E5" s="167"/>
      <c r="F5" s="407"/>
      <c r="G5" s="168" t="s">
        <v>147</v>
      </c>
    </row>
    <row r="6" spans="1:7" s="147" customFormat="1" ht="28.5" customHeight="1" x14ac:dyDescent="0.2">
      <c r="A6" s="165"/>
      <c r="B6" s="161" t="s">
        <v>77</v>
      </c>
      <c r="C6" s="411"/>
      <c r="D6" s="411"/>
      <c r="E6" s="411"/>
      <c r="F6" s="407"/>
      <c r="G6" s="163"/>
    </row>
    <row r="7" spans="1:7" s="147" customFormat="1" ht="28.5" customHeight="1" x14ac:dyDescent="0.2">
      <c r="A7" s="165" t="s">
        <v>189</v>
      </c>
      <c r="B7" s="161" t="s">
        <v>67</v>
      </c>
      <c r="C7" s="166"/>
      <c r="D7" s="167"/>
      <c r="E7" s="167"/>
      <c r="F7" s="407"/>
      <c r="G7" s="168" t="s">
        <v>147</v>
      </c>
    </row>
    <row r="8" spans="1:7" s="147" customFormat="1" ht="28.5" customHeight="1" x14ac:dyDescent="0.2">
      <c r="A8" s="165"/>
      <c r="B8" s="161" t="s">
        <v>77</v>
      </c>
      <c r="C8" s="411"/>
      <c r="D8" s="411"/>
      <c r="E8" s="411"/>
      <c r="F8" s="407"/>
      <c r="G8" s="163"/>
    </row>
    <row r="9" spans="1:7" s="147" customFormat="1" ht="28.5" customHeight="1" x14ac:dyDescent="0.2">
      <c r="A9" s="165" t="s">
        <v>190</v>
      </c>
      <c r="B9" s="161" t="s">
        <v>67</v>
      </c>
      <c r="C9" s="166"/>
      <c r="D9" s="167"/>
      <c r="E9" s="167"/>
      <c r="F9" s="407"/>
      <c r="G9" s="168" t="s">
        <v>147</v>
      </c>
    </row>
    <row r="10" spans="1:7" s="147" customFormat="1" ht="28.5" customHeight="1" x14ac:dyDescent="0.2">
      <c r="A10" s="165"/>
      <c r="B10" s="161" t="s">
        <v>77</v>
      </c>
      <c r="C10" s="411"/>
      <c r="D10" s="411"/>
      <c r="E10" s="411"/>
      <c r="F10" s="407"/>
      <c r="G10" s="163"/>
    </row>
    <row r="11" spans="1:7" s="147" customFormat="1" ht="28.5" customHeight="1" x14ac:dyDescent="0.2">
      <c r="A11" s="165" t="s">
        <v>448</v>
      </c>
      <c r="B11" s="161" t="s">
        <v>67</v>
      </c>
      <c r="C11" s="166"/>
      <c r="D11" s="167"/>
      <c r="E11" s="167"/>
      <c r="F11" s="407"/>
      <c r="G11" s="168" t="s">
        <v>147</v>
      </c>
    </row>
    <row r="12" spans="1:7" s="147" customFormat="1" ht="28.5" customHeight="1" x14ac:dyDescent="0.2">
      <c r="A12" s="165"/>
      <c r="B12" s="161" t="s">
        <v>77</v>
      </c>
      <c r="C12" s="411"/>
      <c r="D12" s="411"/>
      <c r="E12" s="411"/>
      <c r="F12" s="407"/>
      <c r="G12" s="163"/>
    </row>
    <row r="13" spans="1:7" s="147" customFormat="1" ht="28.5" customHeight="1" x14ac:dyDescent="0.2">
      <c r="A13" s="165" t="s">
        <v>192</v>
      </c>
      <c r="B13" s="161" t="s">
        <v>67</v>
      </c>
      <c r="C13" s="166"/>
      <c r="D13" s="167"/>
      <c r="E13" s="167"/>
      <c r="F13" s="407"/>
      <c r="G13" s="168" t="s">
        <v>147</v>
      </c>
    </row>
    <row r="14" spans="1:7" s="147" customFormat="1" ht="28.5" customHeight="1" x14ac:dyDescent="0.2">
      <c r="A14" s="165"/>
      <c r="B14" s="161" t="s">
        <v>77</v>
      </c>
      <c r="C14" s="411"/>
      <c r="D14" s="411"/>
      <c r="E14" s="411"/>
      <c r="F14" s="407"/>
      <c r="G14" s="163"/>
    </row>
    <row r="15" spans="1:7" s="147" customFormat="1" ht="28.5" customHeight="1" x14ac:dyDescent="0.2">
      <c r="A15" s="165" t="s">
        <v>193</v>
      </c>
      <c r="B15" s="161" t="s">
        <v>67</v>
      </c>
      <c r="C15" s="166"/>
      <c r="D15" s="167"/>
      <c r="E15" s="167"/>
      <c r="F15" s="407"/>
      <c r="G15" s="168" t="s">
        <v>147</v>
      </c>
    </row>
    <row r="16" spans="1:7" s="147" customFormat="1" ht="28.5" customHeight="1" x14ac:dyDescent="0.2">
      <c r="A16" s="165"/>
      <c r="B16" s="161" t="s">
        <v>77</v>
      </c>
      <c r="C16" s="411"/>
      <c r="D16" s="411"/>
      <c r="E16" s="411"/>
      <c r="F16" s="407"/>
      <c r="G16" s="163"/>
    </row>
    <row r="17" spans="1:9" s="147" customFormat="1" ht="28.5" customHeight="1" x14ac:dyDescent="0.2">
      <c r="A17" s="165" t="s">
        <v>194</v>
      </c>
      <c r="B17" s="161" t="s">
        <v>67</v>
      </c>
      <c r="C17" s="166"/>
      <c r="D17" s="167"/>
      <c r="E17" s="167"/>
      <c r="F17" s="407"/>
      <c r="G17" s="168" t="s">
        <v>147</v>
      </c>
    </row>
    <row r="18" spans="1:9" s="147" customFormat="1" ht="28.5" customHeight="1" x14ac:dyDescent="0.2">
      <c r="A18" s="165"/>
      <c r="B18" s="161" t="s">
        <v>77</v>
      </c>
      <c r="C18" s="411"/>
      <c r="D18" s="411"/>
      <c r="E18" s="411"/>
      <c r="F18" s="407"/>
      <c r="G18" s="163"/>
    </row>
    <row r="19" spans="1:9" s="147" customFormat="1" ht="28.5" customHeight="1" x14ac:dyDescent="0.2">
      <c r="A19" s="165" t="s">
        <v>195</v>
      </c>
      <c r="B19" s="161" t="s">
        <v>67</v>
      </c>
      <c r="C19" s="166"/>
      <c r="D19" s="167"/>
      <c r="E19" s="167"/>
      <c r="F19" s="407"/>
      <c r="G19" s="168" t="s">
        <v>147</v>
      </c>
    </row>
    <row r="20" spans="1:9" s="147" customFormat="1" ht="28.5" customHeight="1" x14ac:dyDescent="0.2">
      <c r="A20" s="165"/>
      <c r="B20" s="161" t="s">
        <v>77</v>
      </c>
      <c r="C20" s="411"/>
      <c r="D20" s="411"/>
      <c r="E20" s="411"/>
      <c r="F20" s="407"/>
      <c r="G20" s="163"/>
    </row>
    <row r="21" spans="1:9" s="147" customFormat="1" ht="28.5" customHeight="1" x14ac:dyDescent="0.2">
      <c r="A21" s="165" t="s">
        <v>196</v>
      </c>
      <c r="B21" s="161" t="s">
        <v>67</v>
      </c>
      <c r="C21" s="166"/>
      <c r="D21" s="167"/>
      <c r="E21" s="167"/>
      <c r="F21" s="407"/>
      <c r="G21" s="168" t="s">
        <v>147</v>
      </c>
    </row>
    <row r="22" spans="1:9" s="147" customFormat="1" ht="28.5" customHeight="1" x14ac:dyDescent="0.2">
      <c r="A22" s="165"/>
      <c r="B22" s="161" t="s">
        <v>77</v>
      </c>
      <c r="C22" s="411"/>
      <c r="D22" s="411"/>
      <c r="E22" s="411"/>
      <c r="F22" s="407"/>
      <c r="G22" s="163"/>
    </row>
    <row r="23" spans="1:9" s="147" customFormat="1" ht="28.5" customHeight="1" x14ac:dyDescent="0.2">
      <c r="A23" s="165" t="s">
        <v>197</v>
      </c>
      <c r="B23" s="161" t="s">
        <v>67</v>
      </c>
      <c r="C23" s="166"/>
      <c r="D23" s="167"/>
      <c r="E23" s="167"/>
      <c r="F23" s="407"/>
      <c r="G23" s="168" t="s">
        <v>147</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603</v>
      </c>
      <c r="B27" s="412"/>
      <c r="C27" s="412"/>
      <c r="D27" s="412"/>
      <c r="E27" s="412"/>
      <c r="F27" s="412"/>
      <c r="G27" s="412"/>
    </row>
    <row r="28" spans="1:9" ht="24" customHeight="1" x14ac:dyDescent="0.2">
      <c r="A28" s="414" t="s">
        <v>605</v>
      </c>
      <c r="B28" s="414"/>
      <c r="C28" s="414"/>
      <c r="D28" s="414"/>
      <c r="E28" s="414"/>
      <c r="F28" s="414"/>
      <c r="G28" s="414"/>
    </row>
  </sheetData>
  <sheetProtection sheet="1" objects="1" scenarios="1" selectLockedCells="1"/>
  <mergeCells count="20">
    <mergeCell ref="A3:G3"/>
    <mergeCell ref="A1:G1"/>
    <mergeCell ref="A2:G2"/>
    <mergeCell ref="A4:B4"/>
    <mergeCell ref="A26:G26"/>
    <mergeCell ref="F4:F25"/>
    <mergeCell ref="G24:G25"/>
    <mergeCell ref="C6:E6"/>
    <mergeCell ref="C8:E8"/>
    <mergeCell ref="C10:E10"/>
    <mergeCell ref="C12:E12"/>
    <mergeCell ref="C14:E14"/>
    <mergeCell ref="A27:G27"/>
    <mergeCell ref="A28:G28"/>
    <mergeCell ref="C24:E24"/>
    <mergeCell ref="B25:E25"/>
    <mergeCell ref="C16:E16"/>
    <mergeCell ref="C18:E18"/>
    <mergeCell ref="C20:E20"/>
    <mergeCell ref="C22:E22"/>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CE1F-9618-47EA-84F7-A41E02C0A1A2}">
  <sheetPr codeName="Sheet1"/>
  <dimension ref="A1:AK67"/>
  <sheetViews>
    <sheetView view="pageBreakPreview" zoomScaleNormal="100" workbookViewId="0">
      <selection activeCell="A6" sqref="A6"/>
    </sheetView>
  </sheetViews>
  <sheetFormatPr defaultColWidth="3" defaultRowHeight="15" x14ac:dyDescent="0.2"/>
  <cols>
    <col min="1" max="1" width="4.140625" style="63" customWidth="1"/>
    <col min="2" max="2" width="0.42578125" style="63" customWidth="1"/>
    <col min="3" max="3" width="1" style="63" customWidth="1"/>
    <col min="4" max="4" width="1.5703125" style="63" customWidth="1"/>
    <col min="5" max="5" width="3.140625" style="63" customWidth="1"/>
    <col min="6" max="6" width="0.42578125" style="63" customWidth="1"/>
    <col min="7" max="7" width="1" style="63" customWidth="1"/>
    <col min="8" max="8" width="1.5703125" style="63" customWidth="1"/>
    <col min="9" max="9" width="3.140625" style="63" customWidth="1"/>
    <col min="10" max="10" width="0.42578125" style="63" customWidth="1"/>
    <col min="11" max="11" width="1" style="63" customWidth="1"/>
    <col min="12" max="12" width="1.5703125" style="63" customWidth="1"/>
    <col min="13" max="34" width="3.140625" style="63" customWidth="1"/>
    <col min="35" max="16384" width="3" style="63"/>
  </cols>
  <sheetData>
    <row r="1" spans="1:37" s="147" customFormat="1" ht="15" customHeight="1" x14ac:dyDescent="0.2">
      <c r="A1" s="269"/>
      <c r="B1" s="269"/>
      <c r="C1" s="269"/>
      <c r="D1" s="7"/>
      <c r="E1" s="272"/>
      <c r="F1" s="7"/>
      <c r="G1" s="269"/>
      <c r="H1" s="7" t="s">
        <v>172</v>
      </c>
      <c r="I1" s="270"/>
      <c r="J1" s="269"/>
      <c r="K1" s="269"/>
      <c r="L1" s="269"/>
      <c r="M1" s="269"/>
      <c r="N1" s="269"/>
      <c r="O1" s="269"/>
      <c r="P1" s="269"/>
      <c r="Q1" s="269"/>
      <c r="R1" s="269"/>
      <c r="S1" s="269"/>
      <c r="T1" s="269"/>
      <c r="U1" s="269"/>
    </row>
    <row r="2" spans="1:37" s="147" customFormat="1" ht="15" customHeight="1" x14ac:dyDescent="0.2">
      <c r="A2" s="159"/>
      <c r="B2" s="159"/>
      <c r="C2" s="159"/>
      <c r="D2" s="271"/>
      <c r="E2" s="273"/>
      <c r="F2" s="271"/>
      <c r="G2" s="159"/>
      <c r="H2" s="271" t="s">
        <v>693</v>
      </c>
      <c r="I2" s="271"/>
      <c r="J2" s="159"/>
      <c r="K2" s="159"/>
      <c r="L2" s="159"/>
      <c r="M2" s="159"/>
      <c r="N2" s="159"/>
      <c r="O2" s="159"/>
      <c r="P2" s="159"/>
      <c r="Q2" s="159"/>
      <c r="R2" s="159"/>
      <c r="S2" s="159"/>
      <c r="T2" s="159"/>
      <c r="U2" s="159"/>
    </row>
    <row r="3" spans="1:37" s="147" customFormat="1" ht="9.9499999999999993" customHeight="1" x14ac:dyDescent="0.2">
      <c r="A3" s="159"/>
      <c r="B3" s="159"/>
      <c r="C3" s="159"/>
      <c r="D3" s="1"/>
      <c r="E3" s="274"/>
      <c r="F3" s="1"/>
      <c r="G3" s="159"/>
      <c r="H3" s="1" t="s">
        <v>696</v>
      </c>
      <c r="I3" s="1"/>
      <c r="J3" s="159"/>
      <c r="K3" s="159"/>
      <c r="L3" s="159"/>
      <c r="M3" s="159"/>
      <c r="N3" s="159"/>
      <c r="O3" s="159"/>
      <c r="P3" s="159"/>
      <c r="Q3" s="159"/>
      <c r="R3" s="159"/>
      <c r="S3" s="159"/>
      <c r="T3" s="159"/>
      <c r="U3" s="159"/>
    </row>
    <row r="4" spans="1:37" s="147" customFormat="1" ht="9.9499999999999993" customHeight="1" x14ac:dyDescent="0.2">
      <c r="A4" s="159"/>
      <c r="B4" s="159"/>
      <c r="C4" s="159"/>
      <c r="D4" s="1"/>
      <c r="E4" s="274"/>
      <c r="F4" s="1"/>
      <c r="G4" s="159"/>
      <c r="H4" s="10" t="s">
        <v>697</v>
      </c>
      <c r="I4" s="10"/>
      <c r="J4" s="159"/>
      <c r="K4" s="159"/>
      <c r="L4" s="159"/>
      <c r="M4" s="159"/>
      <c r="N4" s="159"/>
      <c r="O4" s="159"/>
      <c r="P4" s="159"/>
      <c r="Q4" s="159"/>
      <c r="R4" s="159"/>
      <c r="S4" s="159"/>
      <c r="T4" s="159"/>
      <c r="U4" s="159"/>
    </row>
    <row r="5" spans="1:37" s="147" customFormat="1" ht="12.75" x14ac:dyDescent="0.2">
      <c r="D5" s="10"/>
      <c r="E5" s="275"/>
      <c r="F5" s="10"/>
      <c r="H5" s="10"/>
    </row>
    <row r="6" spans="1:37" s="35" customFormat="1" ht="18.75" customHeight="1" x14ac:dyDescent="0.2">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row>
    <row r="7" spans="1:37" s="35" customFormat="1" ht="20.25" customHeight="1" x14ac:dyDescent="0.2">
      <c r="A7" s="296" t="s">
        <v>548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row>
    <row r="8" spans="1:37" ht="18.75" customHeight="1" x14ac:dyDescent="0.2">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row>
    <row r="9" spans="1:37" ht="15.75" customHeight="1" x14ac:dyDescent="0.2">
      <c r="B9" s="327" t="s">
        <v>90</v>
      </c>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row>
    <row r="10" spans="1:37" s="104" customFormat="1" ht="24.75" customHeight="1" x14ac:dyDescent="0.2">
      <c r="B10" s="346">
        <f>SUM('Final Cost Report (pg. 1)'!C29)</f>
        <v>0</v>
      </c>
      <c r="C10" s="347"/>
      <c r="D10" s="348"/>
      <c r="E10" s="106">
        <f>SUM('Final Cost Report (pg. 1)'!D29)</f>
        <v>0</v>
      </c>
      <c r="F10" s="346">
        <f>SUM('Final Cost Report (pg. 1)'!E29)</f>
        <v>0</v>
      </c>
      <c r="G10" s="347"/>
      <c r="H10" s="348"/>
      <c r="I10" s="106">
        <f>SUM('Final Cost Report (pg. 1)'!F29)</f>
        <v>0</v>
      </c>
      <c r="J10" s="346">
        <f>SUM('Final Cost Report (pg. 1)'!G29)</f>
        <v>0</v>
      </c>
      <c r="K10" s="347"/>
      <c r="L10" s="348"/>
      <c r="M10" s="106">
        <f>SUM('Final Cost Report (pg. 1)'!H29)</f>
        <v>0</v>
      </c>
      <c r="N10" s="106">
        <f>SUM('Final Cost Report (pg. 1)'!I29)</f>
        <v>0</v>
      </c>
      <c r="O10" s="107">
        <f>SUM('Final Cost Report (pg. 1)'!J29)</f>
        <v>0</v>
      </c>
      <c r="P10" s="105">
        <f>SUM('Final Cost Report (pg. 1)'!K29)</f>
        <v>0</v>
      </c>
      <c r="Q10" s="106">
        <f>SUM('Final Cost Report (pg. 1)'!L29)</f>
        <v>0</v>
      </c>
      <c r="R10" s="106">
        <f>SUM('Final Cost Report (pg. 1)'!M29)</f>
        <v>0</v>
      </c>
      <c r="S10" s="107">
        <f>SUM('Final Cost Report (pg. 1)'!N29)</f>
        <v>0</v>
      </c>
      <c r="T10" s="105">
        <f>SUM('Final Cost Report (pg. 1)'!O29)</f>
        <v>0</v>
      </c>
      <c r="U10" s="106">
        <f>SUM('Final Cost Report (pg. 1)'!P29)</f>
        <v>0</v>
      </c>
      <c r="V10" s="107">
        <f>SUM('Final Cost Report (pg. 1)'!Q29)</f>
        <v>0</v>
      </c>
      <c r="W10" s="105">
        <f>SUM('Final Cost Report (pg. 1)'!R29)</f>
        <v>0</v>
      </c>
      <c r="X10" s="106">
        <f>SUM('Final Cost Report (pg. 1)'!S29)</f>
        <v>0</v>
      </c>
      <c r="Y10" s="106">
        <f>SUM('Final Cost Report (pg. 1)'!T29)</f>
        <v>0</v>
      </c>
      <c r="Z10" s="106">
        <f>SUM('Final Cost Report (pg. 1)'!U29)</f>
        <v>0</v>
      </c>
      <c r="AA10" s="106">
        <f>SUM('Final Cost Report (pg. 1)'!V29)</f>
        <v>0</v>
      </c>
      <c r="AB10" s="107">
        <f>SUM('Final Cost Report (pg. 1)'!W29)</f>
        <v>0</v>
      </c>
      <c r="AC10" s="105">
        <f>SUM('Final Cost Report (pg. 1)'!X29)</f>
        <v>0</v>
      </c>
      <c r="AD10" s="106">
        <f>SUM('Final Cost Report (pg. 1)'!Y29)</f>
        <v>0</v>
      </c>
      <c r="AE10" s="106">
        <f>SUM('Final Cost Report (pg. 1)'!Z29)</f>
        <v>0</v>
      </c>
      <c r="AF10" s="106">
        <f>SUM('Final Cost Report (pg. 1)'!AA29)</f>
        <v>0</v>
      </c>
      <c r="AG10" s="106">
        <f>SUM('Final Cost Report (pg. 1)'!AB29)</f>
        <v>0</v>
      </c>
      <c r="AH10" s="106">
        <f>SUM('Final Cost Report (pg. 1)'!AC29)</f>
        <v>0</v>
      </c>
    </row>
    <row r="11" spans="1:37" s="65" customFormat="1" ht="11.25" customHeight="1" x14ac:dyDescent="0.2">
      <c r="B11" s="282" t="s">
        <v>91</v>
      </c>
      <c r="C11" s="282"/>
      <c r="D11" s="282"/>
      <c r="E11" s="282"/>
      <c r="F11" s="282"/>
      <c r="G11" s="282"/>
      <c r="H11" s="282"/>
      <c r="I11" s="282"/>
      <c r="J11" s="282"/>
      <c r="K11" s="282"/>
      <c r="L11" s="282"/>
      <c r="M11" s="282"/>
      <c r="N11" s="282"/>
      <c r="O11" s="282"/>
      <c r="P11" s="282" t="s">
        <v>92</v>
      </c>
      <c r="Q11" s="282"/>
      <c r="R11" s="282"/>
      <c r="S11" s="282"/>
      <c r="T11" s="282" t="s">
        <v>93</v>
      </c>
      <c r="U11" s="282"/>
      <c r="V11" s="282"/>
      <c r="W11" s="282" t="s">
        <v>94</v>
      </c>
      <c r="X11" s="282"/>
      <c r="Y11" s="282"/>
      <c r="Z11" s="282"/>
      <c r="AA11" s="282"/>
      <c r="AB11" s="282"/>
      <c r="AC11" s="282" t="s">
        <v>95</v>
      </c>
      <c r="AD11" s="282"/>
      <c r="AE11" s="282"/>
      <c r="AF11" s="282"/>
      <c r="AG11" s="282"/>
      <c r="AH11" s="282"/>
    </row>
    <row r="12" spans="1:37" ht="24" customHeight="1" x14ac:dyDescent="0.2">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row>
    <row r="13" spans="1:37" ht="15.75" customHeight="1" x14ac:dyDescent="0.2">
      <c r="B13" s="330" t="s">
        <v>141</v>
      </c>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row>
    <row r="14" spans="1:37" x14ac:dyDescent="0.2">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row>
    <row r="15" spans="1:37" x14ac:dyDescent="0.2">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row>
    <row r="16" spans="1:37" x14ac:dyDescent="0.2">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row>
    <row r="17" spans="2:37" ht="5.25" customHeight="1" x14ac:dyDescent="0.2">
      <c r="B17" s="329"/>
      <c r="C17" s="329"/>
      <c r="D17" s="329"/>
      <c r="E17" s="329"/>
      <c r="F17" s="330" t="s">
        <v>549</v>
      </c>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7" t="s">
        <v>97</v>
      </c>
      <c r="AF17" s="337"/>
      <c r="AG17" s="335"/>
      <c r="AH17" s="335"/>
      <c r="AI17" s="335"/>
      <c r="AJ17" s="335"/>
      <c r="AK17" s="334" t="s">
        <v>298</v>
      </c>
    </row>
    <row r="18" spans="2:37" ht="5.25" customHeight="1" x14ac:dyDescent="0.2">
      <c r="B18" s="329"/>
      <c r="C18" s="329"/>
      <c r="D18" s="329"/>
      <c r="E18" s="329"/>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7"/>
      <c r="AF18" s="337"/>
      <c r="AG18" s="335"/>
      <c r="AH18" s="335"/>
      <c r="AI18" s="335"/>
      <c r="AJ18" s="335"/>
      <c r="AK18" s="334"/>
    </row>
    <row r="19" spans="2:37" ht="5.25" customHeight="1" x14ac:dyDescent="0.2">
      <c r="B19" s="329"/>
      <c r="C19" s="329"/>
      <c r="D19" s="329"/>
      <c r="E19" s="329"/>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7"/>
      <c r="AF19" s="337"/>
      <c r="AG19" s="336"/>
      <c r="AH19" s="336"/>
      <c r="AI19" s="336"/>
      <c r="AJ19" s="336"/>
      <c r="AK19" s="334"/>
    </row>
    <row r="20" spans="2:37" ht="15.75" customHeight="1" x14ac:dyDescent="0.2">
      <c r="B20" s="331"/>
      <c r="C20" s="331"/>
      <c r="D20" s="331"/>
      <c r="E20" s="331"/>
      <c r="F20" s="339" t="s">
        <v>546</v>
      </c>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row>
    <row r="21" spans="2:37" x14ac:dyDescent="0.2">
      <c r="B21" s="328"/>
      <c r="C21" s="328"/>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108"/>
    </row>
    <row r="22" spans="2:37" ht="5.25" customHeight="1" x14ac:dyDescent="0.2">
      <c r="B22" s="329"/>
      <c r="C22" s="329"/>
      <c r="D22" s="329"/>
      <c r="E22" s="329"/>
      <c r="F22" s="328" t="s">
        <v>552</v>
      </c>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row>
    <row r="23" spans="2:37" ht="5.25" customHeight="1" x14ac:dyDescent="0.2">
      <c r="B23" s="329"/>
      <c r="C23" s="329"/>
      <c r="D23" s="329"/>
      <c r="E23" s="329"/>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row>
    <row r="24" spans="2:37" ht="5.25" customHeight="1" x14ac:dyDescent="0.2">
      <c r="B24" s="329"/>
      <c r="C24" s="329"/>
      <c r="D24" s="329"/>
      <c r="E24" s="329"/>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row>
    <row r="25" spans="2:37" ht="15.75" customHeight="1" x14ac:dyDescent="0.2">
      <c r="B25" s="331"/>
      <c r="C25" s="331"/>
      <c r="D25" s="331"/>
      <c r="E25" s="331"/>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row>
    <row r="26" spans="2:37" x14ac:dyDescent="0.2">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108"/>
    </row>
    <row r="27" spans="2:37" ht="4.5" customHeight="1" x14ac:dyDescent="0.2">
      <c r="B27" s="325"/>
      <c r="C27" s="325"/>
      <c r="D27" s="325"/>
      <c r="E27" s="325"/>
      <c r="F27" s="328" t="s">
        <v>208</v>
      </c>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row>
    <row r="28" spans="2:37" ht="5.25" customHeight="1" x14ac:dyDescent="0.2">
      <c r="B28" s="325"/>
      <c r="C28" s="325"/>
      <c r="D28" s="325"/>
      <c r="E28" s="325"/>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row>
    <row r="29" spans="2:37" ht="5.25" customHeight="1" x14ac:dyDescent="0.2">
      <c r="B29" s="325"/>
      <c r="C29" s="325"/>
      <c r="D29" s="325"/>
      <c r="E29" s="325"/>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row>
    <row r="30" spans="2:37" x14ac:dyDescent="0.2">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row>
    <row r="31" spans="2:37" ht="5.25" customHeight="1" x14ac:dyDescent="0.2">
      <c r="B31" s="329"/>
      <c r="C31" s="329"/>
      <c r="D31" s="329"/>
      <c r="E31" s="329"/>
      <c r="F31" s="328" t="s">
        <v>550</v>
      </c>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row>
    <row r="32" spans="2:37" ht="5.25" customHeight="1" x14ac:dyDescent="0.2">
      <c r="B32" s="329"/>
      <c r="C32" s="329"/>
      <c r="D32" s="329"/>
      <c r="E32" s="329"/>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row>
    <row r="33" spans="2:37" ht="5.25" customHeight="1" x14ac:dyDescent="0.2">
      <c r="B33" s="329"/>
      <c r="C33" s="329"/>
      <c r="D33" s="329"/>
      <c r="E33" s="329"/>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row>
    <row r="34" spans="2:37" ht="15.75" customHeight="1" x14ac:dyDescent="0.2">
      <c r="B34" s="331"/>
      <c r="C34" s="331"/>
      <c r="D34" s="331"/>
      <c r="E34" s="331"/>
      <c r="F34" s="332"/>
      <c r="G34" s="332"/>
      <c r="H34" s="332"/>
      <c r="I34" s="332"/>
      <c r="J34" s="332"/>
      <c r="K34" s="332"/>
      <c r="L34" s="332"/>
      <c r="M34" s="332"/>
      <c r="N34" s="332"/>
      <c r="O34" s="332"/>
      <c r="P34" s="330" t="s">
        <v>553</v>
      </c>
      <c r="Q34" s="330"/>
      <c r="R34" s="330"/>
      <c r="S34" s="330"/>
      <c r="T34" s="330"/>
      <c r="U34" s="330"/>
      <c r="V34" s="330"/>
      <c r="W34" s="330"/>
      <c r="X34" s="330"/>
      <c r="Y34" s="330"/>
      <c r="Z34" s="330"/>
      <c r="AA34" s="330"/>
      <c r="AB34" s="330"/>
      <c r="AC34" s="330"/>
      <c r="AD34" s="330"/>
      <c r="AE34" s="330"/>
      <c r="AF34" s="330"/>
      <c r="AG34" s="330"/>
      <c r="AH34" s="330"/>
    </row>
    <row r="35" spans="2:37" ht="15.75" customHeight="1" x14ac:dyDescent="0.2">
      <c r="B35" s="331"/>
      <c r="C35" s="331"/>
      <c r="D35" s="331"/>
      <c r="E35" s="331"/>
      <c r="F35" s="338">
        <f>SUM('Sum. of Expenditures (pg. 13)'!X37:Y37)</f>
        <v>0</v>
      </c>
      <c r="G35" s="338"/>
      <c r="H35" s="338"/>
      <c r="I35" s="338"/>
      <c r="J35" s="338"/>
      <c r="K35" s="338"/>
      <c r="L35" s="338"/>
      <c r="M35" s="338"/>
      <c r="N35" s="338"/>
      <c r="O35" s="338"/>
      <c r="P35" s="330" t="s">
        <v>298</v>
      </c>
      <c r="Q35" s="330"/>
      <c r="R35" s="330"/>
      <c r="S35" s="330"/>
      <c r="T35" s="330"/>
      <c r="U35" s="330"/>
      <c r="V35" s="330"/>
      <c r="W35" s="330"/>
      <c r="X35" s="330"/>
      <c r="Y35" s="330"/>
      <c r="Z35" s="330"/>
      <c r="AA35" s="330"/>
      <c r="AB35" s="330"/>
      <c r="AC35" s="330"/>
      <c r="AD35" s="330"/>
      <c r="AE35" s="330"/>
      <c r="AF35" s="330"/>
      <c r="AG35" s="330"/>
      <c r="AH35" s="330"/>
    </row>
    <row r="36" spans="2:37" x14ac:dyDescent="0.2">
      <c r="B36" s="33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row>
    <row r="37" spans="2:37" ht="5.25" customHeight="1" x14ac:dyDescent="0.2">
      <c r="B37" s="333"/>
      <c r="C37" s="333"/>
      <c r="D37" s="333"/>
      <c r="E37" s="333"/>
      <c r="F37" s="326"/>
      <c r="G37" s="326"/>
      <c r="H37" s="326"/>
      <c r="I37" s="326"/>
      <c r="J37" s="330" t="s">
        <v>296</v>
      </c>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row>
    <row r="38" spans="2:37" ht="5.25" customHeight="1" x14ac:dyDescent="0.2">
      <c r="B38" s="333"/>
      <c r="C38" s="333"/>
      <c r="D38" s="333"/>
      <c r="E38" s="333"/>
      <c r="F38" s="326"/>
      <c r="G38" s="326"/>
      <c r="H38" s="326"/>
      <c r="I38" s="326"/>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row>
    <row r="39" spans="2:37" ht="5.25" customHeight="1" x14ac:dyDescent="0.2">
      <c r="B39" s="333"/>
      <c r="C39" s="333"/>
      <c r="D39" s="333"/>
      <c r="E39" s="333"/>
      <c r="F39" s="326"/>
      <c r="G39" s="326"/>
      <c r="H39" s="326"/>
      <c r="I39" s="326"/>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row>
    <row r="40" spans="2:37" ht="5.25" customHeight="1" x14ac:dyDescent="0.2">
      <c r="B40" s="333"/>
      <c r="C40" s="333"/>
      <c r="D40" s="333"/>
      <c r="E40" s="333"/>
      <c r="F40" s="326"/>
      <c r="G40" s="326"/>
      <c r="H40" s="326"/>
      <c r="I40" s="326"/>
      <c r="J40" s="330" t="s">
        <v>299</v>
      </c>
      <c r="K40" s="330"/>
      <c r="L40" s="330"/>
      <c r="M40" s="330"/>
      <c r="N40" s="330"/>
      <c r="O40" s="330"/>
      <c r="P40" s="330"/>
      <c r="Q40" s="330"/>
      <c r="R40" s="330"/>
      <c r="S40" s="330"/>
      <c r="T40" s="330"/>
      <c r="U40" s="330"/>
      <c r="V40" s="330"/>
      <c r="W40" s="330"/>
      <c r="X40" s="316">
        <f>SUM(F35-F34)</f>
        <v>0</v>
      </c>
      <c r="Y40" s="316"/>
      <c r="Z40" s="316"/>
      <c r="AA40" s="316"/>
      <c r="AB40" s="316"/>
      <c r="AC40" s="316"/>
      <c r="AD40" s="330" t="s">
        <v>298</v>
      </c>
      <c r="AE40" s="330"/>
      <c r="AF40" s="330"/>
      <c r="AG40" s="330"/>
      <c r="AH40" s="330"/>
    </row>
    <row r="41" spans="2:37" ht="5.25" customHeight="1" x14ac:dyDescent="0.2">
      <c r="B41" s="333"/>
      <c r="C41" s="333"/>
      <c r="D41" s="333"/>
      <c r="E41" s="333"/>
      <c r="F41" s="326"/>
      <c r="G41" s="326"/>
      <c r="H41" s="326"/>
      <c r="I41" s="326"/>
      <c r="J41" s="330"/>
      <c r="K41" s="330"/>
      <c r="L41" s="330"/>
      <c r="M41" s="330"/>
      <c r="N41" s="330"/>
      <c r="O41" s="330"/>
      <c r="P41" s="330"/>
      <c r="Q41" s="330"/>
      <c r="R41" s="330"/>
      <c r="S41" s="330"/>
      <c r="T41" s="330"/>
      <c r="U41" s="330"/>
      <c r="V41" s="330"/>
      <c r="W41" s="330"/>
      <c r="X41" s="316"/>
      <c r="Y41" s="316"/>
      <c r="Z41" s="316"/>
      <c r="AA41" s="316"/>
      <c r="AB41" s="316"/>
      <c r="AC41" s="316"/>
      <c r="AD41" s="330"/>
      <c r="AE41" s="330"/>
      <c r="AF41" s="330"/>
      <c r="AG41" s="330"/>
      <c r="AH41" s="330"/>
    </row>
    <row r="42" spans="2:37" ht="5.25" customHeight="1" x14ac:dyDescent="0.2">
      <c r="B42" s="333"/>
      <c r="C42" s="333"/>
      <c r="D42" s="333"/>
      <c r="E42" s="333"/>
      <c r="F42" s="326"/>
      <c r="G42" s="326"/>
      <c r="H42" s="326"/>
      <c r="I42" s="326"/>
      <c r="J42" s="330"/>
      <c r="K42" s="330"/>
      <c r="L42" s="330"/>
      <c r="M42" s="330"/>
      <c r="N42" s="330"/>
      <c r="O42" s="330"/>
      <c r="P42" s="330"/>
      <c r="Q42" s="330"/>
      <c r="R42" s="330"/>
      <c r="S42" s="330"/>
      <c r="T42" s="330"/>
      <c r="U42" s="330"/>
      <c r="V42" s="330"/>
      <c r="W42" s="330"/>
      <c r="X42" s="317"/>
      <c r="Y42" s="317"/>
      <c r="Z42" s="317"/>
      <c r="AA42" s="317"/>
      <c r="AB42" s="317"/>
      <c r="AC42" s="317"/>
      <c r="AD42" s="330"/>
      <c r="AE42" s="330"/>
      <c r="AF42" s="330"/>
      <c r="AG42" s="330"/>
      <c r="AH42" s="330"/>
    </row>
    <row r="43" spans="2:37" s="108" customFormat="1" x14ac:dyDescent="0.2">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row>
    <row r="44" spans="2:37" s="80" customFormat="1" ht="5.25" customHeight="1" x14ac:dyDescent="0.2">
      <c r="B44" s="321"/>
      <c r="C44" s="321"/>
      <c r="D44" s="321"/>
      <c r="E44" s="321"/>
      <c r="F44" s="321"/>
      <c r="G44" s="321"/>
      <c r="H44" s="321"/>
      <c r="I44" s="321"/>
      <c r="J44" s="321"/>
      <c r="K44" s="319"/>
      <c r="L44" s="319"/>
      <c r="M44" s="319"/>
      <c r="N44" s="321" t="s">
        <v>555</v>
      </c>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row>
    <row r="45" spans="2:37" s="80" customFormat="1" ht="5.25" customHeight="1" x14ac:dyDescent="0.2">
      <c r="B45" s="321"/>
      <c r="C45" s="321"/>
      <c r="D45" s="321"/>
      <c r="E45" s="321"/>
      <c r="F45" s="321"/>
      <c r="G45" s="321"/>
      <c r="H45" s="321"/>
      <c r="I45" s="321"/>
      <c r="J45" s="321"/>
      <c r="K45" s="319"/>
      <c r="L45" s="319"/>
      <c r="M45" s="319"/>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row>
    <row r="46" spans="2:37" s="80" customFormat="1" ht="5.25" customHeight="1" x14ac:dyDescent="0.2">
      <c r="B46" s="321"/>
      <c r="C46" s="321"/>
      <c r="D46" s="321"/>
      <c r="E46" s="321"/>
      <c r="F46" s="321"/>
      <c r="G46" s="321"/>
      <c r="H46" s="321"/>
      <c r="I46" s="321"/>
      <c r="J46" s="321"/>
      <c r="K46" s="319"/>
      <c r="L46" s="319"/>
      <c r="M46" s="319"/>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row>
    <row r="47" spans="2:37" s="80" customFormat="1" x14ac:dyDescent="0.2">
      <c r="B47" s="321"/>
      <c r="C47" s="321"/>
      <c r="D47" s="321"/>
      <c r="E47" s="321"/>
      <c r="F47" s="321"/>
      <c r="G47" s="321"/>
      <c r="H47" s="321"/>
      <c r="I47" s="321"/>
      <c r="J47" s="321"/>
      <c r="K47" s="320"/>
      <c r="L47" s="320"/>
      <c r="M47" s="320"/>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row>
    <row r="48" spans="2:37" x14ac:dyDescent="0.2">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row>
    <row r="49" spans="1:37" ht="15.75" customHeight="1" x14ac:dyDescent="0.2">
      <c r="B49" s="321" t="s">
        <v>307</v>
      </c>
      <c r="C49" s="321"/>
      <c r="D49" s="321"/>
      <c r="E49" s="321"/>
      <c r="F49" s="321"/>
      <c r="G49" s="321"/>
      <c r="H49" s="321"/>
      <c r="I49" s="321"/>
      <c r="J49" s="321"/>
      <c r="K49" s="321"/>
      <c r="L49" s="321"/>
      <c r="M49" s="321"/>
      <c r="N49" s="342" t="s">
        <v>98</v>
      </c>
      <c r="O49" s="342"/>
      <c r="P49" s="318" t="s">
        <v>142</v>
      </c>
      <c r="Q49" s="318"/>
      <c r="R49" s="318"/>
      <c r="S49" s="318"/>
      <c r="T49" s="318"/>
      <c r="U49" s="318"/>
      <c r="V49" s="318"/>
      <c r="W49" s="318"/>
      <c r="X49" s="318"/>
      <c r="Y49" s="318"/>
      <c r="Z49" s="318"/>
      <c r="AA49" s="318"/>
      <c r="AB49" s="318"/>
      <c r="AC49" s="318"/>
      <c r="AD49" s="318"/>
      <c r="AE49" s="318"/>
      <c r="AF49" s="318"/>
      <c r="AG49" s="318"/>
      <c r="AH49" s="318"/>
      <c r="AI49" s="318"/>
      <c r="AJ49" s="318"/>
      <c r="AK49" s="318"/>
    </row>
    <row r="50" spans="1:37" ht="15.75" customHeight="1" x14ac:dyDescent="0.2">
      <c r="B50" s="321"/>
      <c r="C50" s="321"/>
      <c r="D50" s="321"/>
      <c r="E50" s="321"/>
      <c r="F50" s="321"/>
      <c r="G50" s="321"/>
      <c r="H50" s="321"/>
      <c r="I50" s="321"/>
      <c r="J50" s="321"/>
      <c r="K50" s="321"/>
      <c r="L50" s="321"/>
      <c r="M50" s="321"/>
      <c r="N50" s="113"/>
      <c r="O50" s="113"/>
      <c r="P50" s="318"/>
      <c r="Q50" s="318"/>
      <c r="R50" s="318"/>
      <c r="S50" s="318"/>
      <c r="T50" s="318"/>
      <c r="U50" s="318"/>
      <c r="V50" s="318"/>
      <c r="W50" s="318"/>
      <c r="X50" s="318"/>
      <c r="Y50" s="318"/>
      <c r="Z50" s="318"/>
      <c r="AA50" s="318"/>
      <c r="AB50" s="318"/>
      <c r="AC50" s="318"/>
      <c r="AD50" s="318"/>
      <c r="AE50" s="318"/>
      <c r="AF50" s="318"/>
      <c r="AG50" s="318"/>
      <c r="AH50" s="318"/>
      <c r="AI50" s="318"/>
      <c r="AJ50" s="318"/>
      <c r="AK50" s="318"/>
    </row>
    <row r="51" spans="1:37" ht="15.75" customHeight="1" x14ac:dyDescent="0.2">
      <c r="B51" s="321"/>
      <c r="C51" s="321"/>
      <c r="D51" s="321"/>
      <c r="E51" s="321"/>
      <c r="F51" s="321"/>
      <c r="G51" s="321"/>
      <c r="H51" s="321"/>
      <c r="I51" s="321"/>
      <c r="J51" s="321"/>
      <c r="K51" s="321"/>
      <c r="L51" s="321"/>
      <c r="M51" s="321"/>
      <c r="N51" s="113"/>
      <c r="O51" s="113"/>
      <c r="P51" s="318"/>
      <c r="Q51" s="318"/>
      <c r="R51" s="318"/>
      <c r="S51" s="318"/>
      <c r="T51" s="318"/>
      <c r="U51" s="318"/>
      <c r="V51" s="318"/>
      <c r="W51" s="318"/>
      <c r="X51" s="318"/>
      <c r="Y51" s="318"/>
      <c r="Z51" s="318"/>
      <c r="AA51" s="318"/>
      <c r="AB51" s="318"/>
      <c r="AC51" s="318"/>
      <c r="AD51" s="318"/>
      <c r="AE51" s="318"/>
      <c r="AF51" s="318"/>
      <c r="AG51" s="318"/>
      <c r="AH51" s="318"/>
      <c r="AI51" s="318"/>
      <c r="AJ51" s="318"/>
      <c r="AK51" s="318"/>
    </row>
    <row r="52" spans="1:37" ht="15.75" customHeight="1" x14ac:dyDescent="0.2">
      <c r="B52" s="321"/>
      <c r="C52" s="321"/>
      <c r="D52" s="321"/>
      <c r="E52" s="321"/>
      <c r="F52" s="321"/>
      <c r="G52" s="321"/>
      <c r="H52" s="321"/>
      <c r="I52" s="321"/>
      <c r="J52" s="321"/>
      <c r="K52" s="321"/>
      <c r="L52" s="321"/>
      <c r="M52" s="321"/>
      <c r="N52" s="113"/>
      <c r="O52" s="113"/>
      <c r="P52" s="318"/>
      <c r="Q52" s="318"/>
      <c r="R52" s="318"/>
      <c r="S52" s="318"/>
      <c r="T52" s="318"/>
      <c r="U52" s="318"/>
      <c r="V52" s="318"/>
      <c r="W52" s="318"/>
      <c r="X52" s="318"/>
      <c r="Y52" s="318"/>
      <c r="Z52" s="318"/>
      <c r="AA52" s="318"/>
      <c r="AB52" s="318"/>
      <c r="AC52" s="318"/>
      <c r="AD52" s="318"/>
      <c r="AE52" s="318"/>
      <c r="AF52" s="318"/>
      <c r="AG52" s="318"/>
      <c r="AH52" s="318"/>
      <c r="AI52" s="318"/>
      <c r="AJ52" s="318"/>
      <c r="AK52" s="318"/>
    </row>
    <row r="53" spans="1:37" ht="15.75" customHeight="1" x14ac:dyDescent="0.2">
      <c r="B53" s="321"/>
      <c r="C53" s="321"/>
      <c r="D53" s="321"/>
      <c r="E53" s="321"/>
      <c r="F53" s="321"/>
      <c r="G53" s="321"/>
      <c r="H53" s="321"/>
      <c r="I53" s="321"/>
      <c r="J53" s="321"/>
      <c r="K53" s="321"/>
      <c r="L53" s="321"/>
      <c r="M53" s="321"/>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row>
    <row r="54" spans="1:37" x14ac:dyDescent="0.2">
      <c r="B54" s="321"/>
      <c r="C54" s="321"/>
      <c r="D54" s="321"/>
      <c r="E54" s="321"/>
      <c r="F54" s="321"/>
      <c r="G54" s="321"/>
      <c r="H54" s="321"/>
      <c r="I54" s="321"/>
      <c r="J54" s="321"/>
      <c r="K54" s="321"/>
      <c r="L54" s="321"/>
      <c r="M54" s="321"/>
      <c r="N54" s="116" t="s">
        <v>99</v>
      </c>
      <c r="O54" s="116"/>
      <c r="P54" s="318" t="s">
        <v>547</v>
      </c>
      <c r="Q54" s="318"/>
      <c r="R54" s="318"/>
      <c r="S54" s="318"/>
      <c r="T54" s="318"/>
      <c r="U54" s="318"/>
      <c r="V54" s="318"/>
      <c r="W54" s="318"/>
      <c r="X54" s="318"/>
      <c r="Y54" s="318"/>
      <c r="Z54" s="318"/>
      <c r="AA54" s="318"/>
      <c r="AB54" s="318"/>
      <c r="AC54" s="318"/>
      <c r="AD54" s="318"/>
      <c r="AE54" s="318"/>
      <c r="AF54" s="318"/>
      <c r="AG54" s="318"/>
      <c r="AH54" s="318"/>
      <c r="AI54" s="318"/>
      <c r="AJ54" s="318"/>
      <c r="AK54" s="318"/>
    </row>
    <row r="55" spans="1:37" ht="15.75" customHeight="1" x14ac:dyDescent="0.2">
      <c r="B55" s="321"/>
      <c r="C55" s="321"/>
      <c r="D55" s="321"/>
      <c r="E55" s="321"/>
      <c r="F55" s="321"/>
      <c r="G55" s="321"/>
      <c r="H55" s="321"/>
      <c r="I55" s="321"/>
      <c r="J55" s="321"/>
      <c r="K55" s="321"/>
      <c r="L55" s="321"/>
      <c r="M55" s="321"/>
      <c r="N55" s="116"/>
      <c r="O55" s="116"/>
      <c r="P55" s="318"/>
      <c r="Q55" s="318"/>
      <c r="R55" s="318"/>
      <c r="S55" s="318"/>
      <c r="T55" s="318"/>
      <c r="U55" s="318"/>
      <c r="V55" s="318"/>
      <c r="W55" s="318"/>
      <c r="X55" s="318"/>
      <c r="Y55" s="318"/>
      <c r="Z55" s="318"/>
      <c r="AA55" s="318"/>
      <c r="AB55" s="318"/>
      <c r="AC55" s="318"/>
      <c r="AD55" s="318"/>
      <c r="AE55" s="318"/>
      <c r="AF55" s="318"/>
      <c r="AG55" s="318"/>
      <c r="AH55" s="318"/>
      <c r="AI55" s="318"/>
      <c r="AJ55" s="318"/>
      <c r="AK55" s="318"/>
    </row>
    <row r="56" spans="1:37" x14ac:dyDescent="0.2">
      <c r="B56" s="321"/>
      <c r="C56" s="321"/>
      <c r="D56" s="321"/>
      <c r="E56" s="321"/>
      <c r="F56" s="321"/>
      <c r="G56" s="321"/>
      <c r="H56" s="321"/>
      <c r="I56" s="321"/>
      <c r="J56" s="321"/>
      <c r="K56" s="321"/>
      <c r="L56" s="321"/>
      <c r="M56" s="321"/>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row>
    <row r="57" spans="1:37" ht="5.25" customHeight="1" x14ac:dyDescent="0.2">
      <c r="B57" s="315"/>
      <c r="C57" s="315"/>
      <c r="D57" s="315"/>
      <c r="E57" s="315"/>
      <c r="F57" s="315"/>
      <c r="G57" s="315"/>
      <c r="H57" s="315"/>
      <c r="I57" s="315"/>
      <c r="J57" s="315"/>
      <c r="K57" s="325"/>
      <c r="L57" s="325"/>
      <c r="M57" s="325"/>
      <c r="N57" s="324" t="s">
        <v>300</v>
      </c>
      <c r="O57" s="324"/>
      <c r="P57" s="324"/>
      <c r="Q57" s="324"/>
      <c r="R57" s="324"/>
      <c r="S57" s="324"/>
      <c r="T57" s="324"/>
      <c r="U57" s="324"/>
      <c r="V57" s="324"/>
      <c r="W57" s="324"/>
      <c r="X57" s="324"/>
      <c r="Y57" s="324"/>
      <c r="Z57" s="322"/>
      <c r="AA57" s="322"/>
      <c r="AB57" s="322"/>
      <c r="AC57" s="344" t="s">
        <v>298</v>
      </c>
      <c r="AD57" s="344"/>
      <c r="AE57" s="344"/>
      <c r="AF57" s="344"/>
      <c r="AG57" s="344"/>
      <c r="AH57" s="344"/>
    </row>
    <row r="58" spans="1:37" ht="5.25" customHeight="1" x14ac:dyDescent="0.2">
      <c r="B58" s="315"/>
      <c r="C58" s="315"/>
      <c r="D58" s="315"/>
      <c r="E58" s="315"/>
      <c r="F58" s="315"/>
      <c r="G58" s="315"/>
      <c r="H58" s="315"/>
      <c r="I58" s="315"/>
      <c r="J58" s="315"/>
      <c r="K58" s="325"/>
      <c r="L58" s="325"/>
      <c r="M58" s="325"/>
      <c r="N58" s="324"/>
      <c r="O58" s="324"/>
      <c r="P58" s="324"/>
      <c r="Q58" s="324"/>
      <c r="R58" s="324"/>
      <c r="S58" s="324"/>
      <c r="T58" s="324"/>
      <c r="U58" s="324"/>
      <c r="V58" s="324"/>
      <c r="W58" s="324"/>
      <c r="X58" s="324"/>
      <c r="Y58" s="324"/>
      <c r="Z58" s="322"/>
      <c r="AA58" s="322"/>
      <c r="AB58" s="322"/>
      <c r="AC58" s="344"/>
      <c r="AD58" s="344"/>
      <c r="AE58" s="344"/>
      <c r="AF58" s="344"/>
      <c r="AG58" s="344"/>
      <c r="AH58" s="344"/>
    </row>
    <row r="59" spans="1:37" ht="5.25" customHeight="1" x14ac:dyDescent="0.2">
      <c r="B59" s="315"/>
      <c r="C59" s="315"/>
      <c r="D59" s="315"/>
      <c r="E59" s="315"/>
      <c r="F59" s="315"/>
      <c r="G59" s="315"/>
      <c r="H59" s="315"/>
      <c r="I59" s="315"/>
      <c r="J59" s="315"/>
      <c r="K59" s="325"/>
      <c r="L59" s="325"/>
      <c r="M59" s="325"/>
      <c r="N59" s="324"/>
      <c r="O59" s="324"/>
      <c r="P59" s="324"/>
      <c r="Q59" s="324"/>
      <c r="R59" s="324"/>
      <c r="S59" s="324"/>
      <c r="T59" s="324"/>
      <c r="U59" s="324"/>
      <c r="V59" s="324"/>
      <c r="W59" s="324"/>
      <c r="X59" s="324"/>
      <c r="Y59" s="324"/>
      <c r="Z59" s="323"/>
      <c r="AA59" s="323"/>
      <c r="AB59" s="323"/>
      <c r="AC59" s="344"/>
      <c r="AD59" s="344"/>
      <c r="AE59" s="344"/>
      <c r="AF59" s="344"/>
      <c r="AG59" s="344"/>
      <c r="AH59" s="344"/>
    </row>
    <row r="60" spans="1:37" ht="15.75" customHeight="1" x14ac:dyDescent="0.2">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43" t="s">
        <v>297</v>
      </c>
      <c r="Z60" s="343"/>
      <c r="AA60" s="343"/>
      <c r="AB60" s="345"/>
      <c r="AC60" s="345"/>
      <c r="AD60" s="345"/>
      <c r="AE60" s="345"/>
      <c r="AF60" s="345"/>
      <c r="AG60" s="345"/>
      <c r="AH60" s="345"/>
    </row>
    <row r="61" spans="1:37" ht="9.1999999999999993" customHeight="1" x14ac:dyDescent="0.2">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1"/>
      <c r="Z61" s="111"/>
      <c r="AA61" s="111"/>
      <c r="AB61" s="112"/>
      <c r="AC61" s="112"/>
      <c r="AD61" s="112"/>
      <c r="AE61" s="112"/>
      <c r="AF61" s="112"/>
      <c r="AG61" s="112"/>
      <c r="AH61" s="112"/>
    </row>
    <row r="62" spans="1:37" ht="15.75" customHeight="1" x14ac:dyDescent="0.2">
      <c r="A62" s="110"/>
      <c r="B62" s="321" t="s">
        <v>551</v>
      </c>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row>
    <row r="63" spans="1:37" ht="8.25"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row>
    <row r="64" spans="1:37" s="35" customFormat="1" ht="12.95" customHeight="1" x14ac:dyDescent="0.2">
      <c r="A64" s="340" t="s">
        <v>566</v>
      </c>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row>
    <row r="65" spans="2:34" x14ac:dyDescent="0.2">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2:34" x14ac:dyDescent="0.2">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2:34" x14ac:dyDescent="0.2">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sheetData>
  <sheetProtection selectLockedCells="1"/>
  <mergeCells count="65">
    <mergeCell ref="W11:AB11"/>
    <mergeCell ref="B27:E29"/>
    <mergeCell ref="F27:AH29"/>
    <mergeCell ref="B21:AH21"/>
    <mergeCell ref="B20:E20"/>
    <mergeCell ref="P34:AH34"/>
    <mergeCell ref="B31:E33"/>
    <mergeCell ref="B12:AH12"/>
    <mergeCell ref="B17:E19"/>
    <mergeCell ref="B16:AH16"/>
    <mergeCell ref="B6:AH6"/>
    <mergeCell ref="B8:AH8"/>
    <mergeCell ref="F10:H10"/>
    <mergeCell ref="J10:L10"/>
    <mergeCell ref="AC11:AH11"/>
    <mergeCell ref="B11:O11"/>
    <mergeCell ref="P11:S11"/>
    <mergeCell ref="T11:V11"/>
    <mergeCell ref="B10:D10"/>
    <mergeCell ref="A7:AK7"/>
    <mergeCell ref="A64:AK64"/>
    <mergeCell ref="B62:AK62"/>
    <mergeCell ref="F31:AK33"/>
    <mergeCell ref="N44:AK47"/>
    <mergeCell ref="N49:O49"/>
    <mergeCell ref="Y60:AA60"/>
    <mergeCell ref="B60:X60"/>
    <mergeCell ref="AC57:AH59"/>
    <mergeCell ref="B36:AH36"/>
    <mergeCell ref="AB60:AH60"/>
    <mergeCell ref="F17:AD19"/>
    <mergeCell ref="F35:O35"/>
    <mergeCell ref="B30:AH30"/>
    <mergeCell ref="B25:E25"/>
    <mergeCell ref="F20:AI20"/>
    <mergeCell ref="B26:AH26"/>
    <mergeCell ref="P54:AK55"/>
    <mergeCell ref="B48:AH48"/>
    <mergeCell ref="B49:M56"/>
    <mergeCell ref="B43:AH43"/>
    <mergeCell ref="B37:E42"/>
    <mergeCell ref="F37:I39"/>
    <mergeCell ref="J37:AH39"/>
    <mergeCell ref="AD40:AH42"/>
    <mergeCell ref="J40:W42"/>
    <mergeCell ref="B9:AH9"/>
    <mergeCell ref="F22:AK25"/>
    <mergeCell ref="B22:E24"/>
    <mergeCell ref="P35:AH35"/>
    <mergeCell ref="B34:E35"/>
    <mergeCell ref="F34:O34"/>
    <mergeCell ref="B13:AK15"/>
    <mergeCell ref="AK17:AK19"/>
    <mergeCell ref="AG17:AJ19"/>
    <mergeCell ref="AE17:AF19"/>
    <mergeCell ref="B57:J59"/>
    <mergeCell ref="X40:AC42"/>
    <mergeCell ref="P49:AK52"/>
    <mergeCell ref="K44:M46"/>
    <mergeCell ref="K47:M47"/>
    <mergeCell ref="B44:J47"/>
    <mergeCell ref="Z57:AB59"/>
    <mergeCell ref="N57:Y59"/>
    <mergeCell ref="K57:M59"/>
    <mergeCell ref="F40:I42"/>
  </mergeCells>
  <phoneticPr fontId="0" type="noConversion"/>
  <hyperlinks>
    <hyperlink ref="E4" r:id="rId1" display="www.p12.nysed.gov/facplan/" xr:uid="{45D5425A-658A-4BBD-95E2-F90C28230856}"/>
    <hyperlink ref="H4" r:id="rId2" xr:uid="{1B7BBACA-A2FB-4621-B991-E62BC18349D8}"/>
  </hyperlinks>
  <printOptions horizontalCentered="1"/>
  <pageMargins left="0.5" right="0.5" top="0.5" bottom="0.5" header="0.25" footer="0.25"/>
  <pageSetup scale="96" orientation="portrait" r:id="rId3"/>
  <headerFooter alignWithMargins="0"/>
  <drawing r:id="rId4"/>
  <legacyDrawing r:id="rId5"/>
  <controls>
    <mc:AlternateContent xmlns:mc="http://schemas.openxmlformats.org/markup-compatibility/2006">
      <mc:Choice Requires="x14">
        <control shapeId="2108" r:id="rId6" name="CheckBox10">
          <controlPr autoLine="0" r:id="rId7">
            <anchor moveWithCells="1">
              <from>
                <xdr:col>10</xdr:col>
                <xdr:colOff>28575</xdr:colOff>
                <xdr:row>56</xdr:row>
                <xdr:rowOff>28575</xdr:rowOff>
              </from>
              <to>
                <xdr:col>12</xdr:col>
                <xdr:colOff>28575</xdr:colOff>
                <xdr:row>59</xdr:row>
                <xdr:rowOff>0</xdr:rowOff>
              </to>
            </anchor>
          </controlPr>
        </control>
      </mc:Choice>
      <mc:Fallback>
        <control shapeId="2108" r:id="rId6" name="CheckBox10"/>
      </mc:Fallback>
    </mc:AlternateContent>
    <mc:AlternateContent xmlns:mc="http://schemas.openxmlformats.org/markup-compatibility/2006">
      <mc:Choice Requires="x14">
        <control shapeId="2107" r:id="rId8" name="CheckBox9">
          <controlPr autoLine="0" r:id="rId9">
            <anchor moveWithCells="1">
              <from>
                <xdr:col>10</xdr:col>
                <xdr:colOff>28575</xdr:colOff>
                <xdr:row>43</xdr:row>
                <xdr:rowOff>28575</xdr:rowOff>
              </from>
              <to>
                <xdr:col>12</xdr:col>
                <xdr:colOff>28575</xdr:colOff>
                <xdr:row>46</xdr:row>
                <xdr:rowOff>0</xdr:rowOff>
              </to>
            </anchor>
          </controlPr>
        </control>
      </mc:Choice>
      <mc:Fallback>
        <control shapeId="2107" r:id="rId8" name="CheckBox9"/>
      </mc:Fallback>
    </mc:AlternateContent>
    <mc:AlternateContent xmlns:mc="http://schemas.openxmlformats.org/markup-compatibility/2006">
      <mc:Choice Requires="x14">
        <control shapeId="2106" r:id="rId10" name="CheckBox8">
          <controlPr autoLine="0" r:id="rId11">
            <anchor moveWithCells="1">
              <from>
                <xdr:col>6</xdr:col>
                <xdr:colOff>0</xdr:colOff>
                <xdr:row>39</xdr:row>
                <xdr:rowOff>28575</xdr:rowOff>
              </from>
              <to>
                <xdr:col>8</xdr:col>
                <xdr:colOff>0</xdr:colOff>
                <xdr:row>42</xdr:row>
                <xdr:rowOff>0</xdr:rowOff>
              </to>
            </anchor>
          </controlPr>
        </control>
      </mc:Choice>
      <mc:Fallback>
        <control shapeId="2106" r:id="rId10" name="CheckBox8"/>
      </mc:Fallback>
    </mc:AlternateContent>
    <mc:AlternateContent xmlns:mc="http://schemas.openxmlformats.org/markup-compatibility/2006">
      <mc:Choice Requires="x14">
        <control shapeId="2105" r:id="rId12" name="CheckBox7">
          <controlPr autoLine="0" r:id="rId13">
            <anchor moveWithCells="1">
              <from>
                <xdr:col>6</xdr:col>
                <xdr:colOff>0</xdr:colOff>
                <xdr:row>36</xdr:row>
                <xdr:rowOff>28575</xdr:rowOff>
              </from>
              <to>
                <xdr:col>8</xdr:col>
                <xdr:colOff>0</xdr:colOff>
                <xdr:row>39</xdr:row>
                <xdr:rowOff>0</xdr:rowOff>
              </to>
            </anchor>
          </controlPr>
        </control>
      </mc:Choice>
      <mc:Fallback>
        <control shapeId="2105" r:id="rId12" name="CheckBox7"/>
      </mc:Fallback>
    </mc:AlternateContent>
    <mc:AlternateContent xmlns:mc="http://schemas.openxmlformats.org/markup-compatibility/2006">
      <mc:Choice Requires="x14">
        <control shapeId="2104" r:id="rId14" name="CheckBox4">
          <controlPr autoLine="0" r:id="rId15">
            <anchor moveWithCells="1">
              <from>
                <xdr:col>2</xdr:col>
                <xdr:colOff>0</xdr:colOff>
                <xdr:row>21</xdr:row>
                <xdr:rowOff>19050</xdr:rowOff>
              </from>
              <to>
                <xdr:col>4</xdr:col>
                <xdr:colOff>0</xdr:colOff>
                <xdr:row>23</xdr:row>
                <xdr:rowOff>57150</xdr:rowOff>
              </to>
            </anchor>
          </controlPr>
        </control>
      </mc:Choice>
      <mc:Fallback>
        <control shapeId="2104" r:id="rId14" name="CheckBox4"/>
      </mc:Fallback>
    </mc:AlternateContent>
    <mc:AlternateContent xmlns:mc="http://schemas.openxmlformats.org/markup-compatibility/2006">
      <mc:Choice Requires="x14">
        <control shapeId="2103" r:id="rId16" name="CheckBox6">
          <controlPr autoLine="0" r:id="rId17">
            <anchor moveWithCells="1">
              <from>
                <xdr:col>2</xdr:col>
                <xdr:colOff>0</xdr:colOff>
                <xdr:row>16</xdr:row>
                <xdr:rowOff>19050</xdr:rowOff>
              </from>
              <to>
                <xdr:col>4</xdr:col>
                <xdr:colOff>0</xdr:colOff>
                <xdr:row>18</xdr:row>
                <xdr:rowOff>57150</xdr:rowOff>
              </to>
            </anchor>
          </controlPr>
        </control>
      </mc:Choice>
      <mc:Fallback>
        <control shapeId="2103" r:id="rId16" name="CheckBox6"/>
      </mc:Fallback>
    </mc:AlternateContent>
    <mc:AlternateContent xmlns:mc="http://schemas.openxmlformats.org/markup-compatibility/2006">
      <mc:Choice Requires="x14">
        <control shapeId="2100" r:id="rId18" name="CheckBox3">
          <controlPr autoLine="0" r:id="rId19">
            <anchor moveWithCells="1">
              <from>
                <xdr:col>2</xdr:col>
                <xdr:colOff>9525</xdr:colOff>
                <xdr:row>30</xdr:row>
                <xdr:rowOff>9525</xdr:rowOff>
              </from>
              <to>
                <xdr:col>4</xdr:col>
                <xdr:colOff>9525</xdr:colOff>
                <xdr:row>32</xdr:row>
                <xdr:rowOff>57150</xdr:rowOff>
              </to>
            </anchor>
          </controlPr>
        </control>
      </mc:Choice>
      <mc:Fallback>
        <control shapeId="2100" r:id="rId18" name="CheckBox3"/>
      </mc:Fallback>
    </mc:AlternateContent>
    <mc:AlternateContent xmlns:mc="http://schemas.openxmlformats.org/markup-compatibility/2006">
      <mc:Choice Requires="x14">
        <control shapeId="2097" r:id="rId20" name="CheckBox1">
          <controlPr autoLine="0" r:id="rId21">
            <anchor moveWithCells="1">
              <from>
                <xdr:col>2</xdr:col>
                <xdr:colOff>0</xdr:colOff>
                <xdr:row>26</xdr:row>
                <xdr:rowOff>19050</xdr:rowOff>
              </from>
              <to>
                <xdr:col>4</xdr:col>
                <xdr:colOff>0</xdr:colOff>
                <xdr:row>29</xdr:row>
                <xdr:rowOff>9525</xdr:rowOff>
              </to>
            </anchor>
          </controlPr>
        </control>
      </mc:Choice>
      <mc:Fallback>
        <control shapeId="2097" r:id="rId20" name="CheckBox1"/>
      </mc:Fallback>
    </mc:AlternateContent>
  </control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DFDB-1C17-480D-8AA4-3CB194518597}">
  <sheetPr codeName="Sheet47"/>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18" t="s">
        <v>75</v>
      </c>
      <c r="B1" s="418"/>
      <c r="C1" s="418"/>
      <c r="D1" s="418"/>
      <c r="E1" s="418"/>
      <c r="F1" s="418"/>
      <c r="G1" s="418"/>
    </row>
    <row r="2" spans="1:7" s="115" customFormat="1" ht="25.5" customHeight="1" x14ac:dyDescent="0.2">
      <c r="A2" s="405" t="s">
        <v>600</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275</v>
      </c>
      <c r="B5" s="161" t="s">
        <v>67</v>
      </c>
      <c r="C5" s="166"/>
      <c r="D5" s="167"/>
      <c r="E5" s="167"/>
      <c r="F5" s="407"/>
      <c r="G5" s="168" t="s">
        <v>147</v>
      </c>
    </row>
    <row r="6" spans="1:7" s="147" customFormat="1" ht="28.5" customHeight="1" x14ac:dyDescent="0.2">
      <c r="A6" s="165"/>
      <c r="B6" s="161" t="s">
        <v>77</v>
      </c>
      <c r="C6" s="411"/>
      <c r="D6" s="411"/>
      <c r="E6" s="411"/>
      <c r="F6" s="407"/>
      <c r="G6" s="163"/>
    </row>
    <row r="7" spans="1:7" s="147" customFormat="1" ht="28.5" customHeight="1" x14ac:dyDescent="0.2">
      <c r="A7" s="165" t="s">
        <v>276</v>
      </c>
      <c r="B7" s="161" t="s">
        <v>67</v>
      </c>
      <c r="C7" s="166"/>
      <c r="D7" s="167"/>
      <c r="E7" s="167"/>
      <c r="F7" s="407"/>
      <c r="G7" s="168" t="s">
        <v>147</v>
      </c>
    </row>
    <row r="8" spans="1:7" s="147" customFormat="1" ht="28.5" customHeight="1" x14ac:dyDescent="0.2">
      <c r="A8" s="165"/>
      <c r="B8" s="161" t="s">
        <v>77</v>
      </c>
      <c r="C8" s="411"/>
      <c r="D8" s="411"/>
      <c r="E8" s="411"/>
      <c r="F8" s="407"/>
      <c r="G8" s="163"/>
    </row>
    <row r="9" spans="1:7" s="147" customFormat="1" ht="28.5" customHeight="1" x14ac:dyDescent="0.2">
      <c r="A9" s="165" t="s">
        <v>277</v>
      </c>
      <c r="B9" s="161" t="s">
        <v>67</v>
      </c>
      <c r="C9" s="166"/>
      <c r="D9" s="167"/>
      <c r="E9" s="167"/>
      <c r="F9" s="407"/>
      <c r="G9" s="168" t="s">
        <v>147</v>
      </c>
    </row>
    <row r="10" spans="1:7" s="147" customFormat="1" ht="28.5" customHeight="1" x14ac:dyDescent="0.2">
      <c r="A10" s="165"/>
      <c r="B10" s="161" t="s">
        <v>77</v>
      </c>
      <c r="C10" s="411"/>
      <c r="D10" s="411"/>
      <c r="E10" s="411"/>
      <c r="F10" s="407"/>
      <c r="G10" s="163"/>
    </row>
    <row r="11" spans="1:7" s="147" customFormat="1" ht="28.5" customHeight="1" x14ac:dyDescent="0.2">
      <c r="A11" s="165" t="s">
        <v>278</v>
      </c>
      <c r="B11" s="161" t="s">
        <v>67</v>
      </c>
      <c r="C11" s="166"/>
      <c r="D11" s="167"/>
      <c r="E11" s="167"/>
      <c r="F11" s="407"/>
      <c r="G11" s="168" t="s">
        <v>147</v>
      </c>
    </row>
    <row r="12" spans="1:7" s="147" customFormat="1" ht="28.5" customHeight="1" x14ac:dyDescent="0.2">
      <c r="A12" s="165"/>
      <c r="B12" s="161" t="s">
        <v>77</v>
      </c>
      <c r="C12" s="411"/>
      <c r="D12" s="411"/>
      <c r="E12" s="411"/>
      <c r="F12" s="407"/>
      <c r="G12" s="163"/>
    </row>
    <row r="13" spans="1:7" s="147" customFormat="1" ht="28.5" customHeight="1" x14ac:dyDescent="0.2">
      <c r="A13" s="165" t="s">
        <v>279</v>
      </c>
      <c r="B13" s="161" t="s">
        <v>67</v>
      </c>
      <c r="C13" s="166"/>
      <c r="D13" s="167"/>
      <c r="E13" s="167"/>
      <c r="F13" s="407"/>
      <c r="G13" s="168" t="s">
        <v>147</v>
      </c>
    </row>
    <row r="14" spans="1:7" s="147" customFormat="1" ht="28.5" customHeight="1" x14ac:dyDescent="0.2">
      <c r="A14" s="165"/>
      <c r="B14" s="161" t="s">
        <v>77</v>
      </c>
      <c r="C14" s="411"/>
      <c r="D14" s="411"/>
      <c r="E14" s="411"/>
      <c r="F14" s="407"/>
      <c r="G14" s="163"/>
    </row>
    <row r="15" spans="1:7" s="147" customFormat="1" ht="28.5" customHeight="1" x14ac:dyDescent="0.2">
      <c r="A15" s="165" t="s">
        <v>280</v>
      </c>
      <c r="B15" s="161" t="s">
        <v>67</v>
      </c>
      <c r="C15" s="166"/>
      <c r="D15" s="167"/>
      <c r="E15" s="167"/>
      <c r="F15" s="407"/>
      <c r="G15" s="168" t="s">
        <v>147</v>
      </c>
    </row>
    <row r="16" spans="1:7" s="147" customFormat="1" ht="28.5" customHeight="1" x14ac:dyDescent="0.2">
      <c r="A16" s="165"/>
      <c r="B16" s="161" t="s">
        <v>77</v>
      </c>
      <c r="C16" s="411"/>
      <c r="D16" s="411"/>
      <c r="E16" s="411"/>
      <c r="F16" s="407"/>
      <c r="G16" s="163"/>
    </row>
    <row r="17" spans="1:9" s="147" customFormat="1" ht="28.5" customHeight="1" x14ac:dyDescent="0.2">
      <c r="A17" s="165" t="s">
        <v>281</v>
      </c>
      <c r="B17" s="161" t="s">
        <v>67</v>
      </c>
      <c r="C17" s="166"/>
      <c r="D17" s="167"/>
      <c r="E17" s="167"/>
      <c r="F17" s="407"/>
      <c r="G17" s="168" t="s">
        <v>147</v>
      </c>
    </row>
    <row r="18" spans="1:9" s="147" customFormat="1" ht="28.5" customHeight="1" x14ac:dyDescent="0.2">
      <c r="A18" s="165"/>
      <c r="B18" s="161" t="s">
        <v>77</v>
      </c>
      <c r="C18" s="411"/>
      <c r="D18" s="411"/>
      <c r="E18" s="411"/>
      <c r="F18" s="407"/>
      <c r="G18" s="163"/>
    </row>
    <row r="19" spans="1:9" s="147" customFormat="1" ht="28.5" customHeight="1" x14ac:dyDescent="0.2">
      <c r="A19" s="165" t="s">
        <v>282</v>
      </c>
      <c r="B19" s="161" t="s">
        <v>67</v>
      </c>
      <c r="C19" s="166"/>
      <c r="D19" s="167"/>
      <c r="E19" s="167"/>
      <c r="F19" s="407"/>
      <c r="G19" s="168" t="s">
        <v>147</v>
      </c>
    </row>
    <row r="20" spans="1:9" s="147" customFormat="1" ht="28.5" customHeight="1" x14ac:dyDescent="0.2">
      <c r="A20" s="165"/>
      <c r="B20" s="161" t="s">
        <v>77</v>
      </c>
      <c r="C20" s="411"/>
      <c r="D20" s="411"/>
      <c r="E20" s="411"/>
      <c r="F20" s="407"/>
      <c r="G20" s="163"/>
    </row>
    <row r="21" spans="1:9" s="147" customFormat="1" ht="28.5" customHeight="1" x14ac:dyDescent="0.2">
      <c r="A21" s="165" t="s">
        <v>283</v>
      </c>
      <c r="B21" s="161" t="s">
        <v>67</v>
      </c>
      <c r="C21" s="166"/>
      <c r="D21" s="167"/>
      <c r="E21" s="167"/>
      <c r="F21" s="407"/>
      <c r="G21" s="168" t="s">
        <v>147</v>
      </c>
    </row>
    <row r="22" spans="1:9" s="147" customFormat="1" ht="28.5" customHeight="1" x14ac:dyDescent="0.2">
      <c r="A22" s="165"/>
      <c r="B22" s="161" t="s">
        <v>77</v>
      </c>
      <c r="C22" s="411"/>
      <c r="D22" s="411"/>
      <c r="E22" s="411"/>
      <c r="F22" s="407"/>
      <c r="G22" s="163"/>
    </row>
    <row r="23" spans="1:9" s="147" customFormat="1" ht="28.5" customHeight="1" x14ac:dyDescent="0.2">
      <c r="A23" s="165" t="s">
        <v>284</v>
      </c>
      <c r="B23" s="161" t="s">
        <v>67</v>
      </c>
      <c r="C23" s="166"/>
      <c r="D23" s="167"/>
      <c r="E23" s="167"/>
      <c r="F23" s="407"/>
      <c r="G23" s="168" t="s">
        <v>147</v>
      </c>
      <c r="H23" s="175" t="s">
        <v>449</v>
      </c>
      <c r="I23" s="175" t="s">
        <v>450</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606</v>
      </c>
      <c r="B27" s="412"/>
      <c r="C27" s="412"/>
      <c r="D27" s="412"/>
      <c r="E27" s="412"/>
      <c r="F27" s="412"/>
      <c r="G27" s="412"/>
    </row>
    <row r="28" spans="1:9" ht="24" customHeight="1" x14ac:dyDescent="0.2">
      <c r="A28" s="414" t="s">
        <v>604</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59B2-100A-44B0-BE99-7FDD4F1F0786}">
  <sheetPr codeName="Sheet48">
    <pageSetUpPr fitToPage="1"/>
  </sheetPr>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18" t="s">
        <v>75</v>
      </c>
      <c r="B1" s="418"/>
      <c r="C1" s="418"/>
      <c r="D1" s="418"/>
      <c r="E1" s="418"/>
      <c r="F1" s="418"/>
      <c r="G1" s="418"/>
    </row>
    <row r="2" spans="1:7" s="115" customFormat="1" ht="25.5" customHeight="1" x14ac:dyDescent="0.2">
      <c r="A2" s="405" t="s">
        <v>600</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285</v>
      </c>
      <c r="B5" s="161" t="s">
        <v>67</v>
      </c>
      <c r="C5" s="166"/>
      <c r="D5" s="167"/>
      <c r="E5" s="167"/>
      <c r="F5" s="407"/>
      <c r="G5" s="168" t="s">
        <v>147</v>
      </c>
    </row>
    <row r="6" spans="1:7" s="147" customFormat="1" ht="28.5" customHeight="1" x14ac:dyDescent="0.2">
      <c r="A6" s="165"/>
      <c r="B6" s="161" t="s">
        <v>77</v>
      </c>
      <c r="C6" s="411"/>
      <c r="D6" s="411"/>
      <c r="E6" s="411"/>
      <c r="F6" s="407"/>
      <c r="G6" s="163"/>
    </row>
    <row r="7" spans="1:7" s="147" customFormat="1" ht="28.5" customHeight="1" x14ac:dyDescent="0.2">
      <c r="A7" s="165" t="s">
        <v>286</v>
      </c>
      <c r="B7" s="161" t="s">
        <v>67</v>
      </c>
      <c r="C7" s="166"/>
      <c r="D7" s="167"/>
      <c r="E7" s="167"/>
      <c r="F7" s="407"/>
      <c r="G7" s="168" t="s">
        <v>147</v>
      </c>
    </row>
    <row r="8" spans="1:7" s="147" customFormat="1" ht="28.5" customHeight="1" x14ac:dyDescent="0.2">
      <c r="A8" s="165"/>
      <c r="B8" s="161" t="s">
        <v>77</v>
      </c>
      <c r="C8" s="411"/>
      <c r="D8" s="411"/>
      <c r="E8" s="411"/>
      <c r="F8" s="407"/>
      <c r="G8" s="163"/>
    </row>
    <row r="9" spans="1:7" s="147" customFormat="1" ht="28.5" customHeight="1" x14ac:dyDescent="0.2">
      <c r="A9" s="165" t="s">
        <v>287</v>
      </c>
      <c r="B9" s="161" t="s">
        <v>67</v>
      </c>
      <c r="C9" s="166"/>
      <c r="D9" s="167"/>
      <c r="E9" s="167"/>
      <c r="F9" s="407"/>
      <c r="G9" s="168" t="s">
        <v>147</v>
      </c>
    </row>
    <row r="10" spans="1:7" s="147" customFormat="1" ht="28.5" customHeight="1" x14ac:dyDescent="0.2">
      <c r="A10" s="165"/>
      <c r="B10" s="161" t="s">
        <v>77</v>
      </c>
      <c r="C10" s="411"/>
      <c r="D10" s="411"/>
      <c r="E10" s="411"/>
      <c r="F10" s="407"/>
      <c r="G10" s="163"/>
    </row>
    <row r="11" spans="1:7" s="147" customFormat="1" ht="28.5" customHeight="1" x14ac:dyDescent="0.2">
      <c r="A11" s="165" t="s">
        <v>288</v>
      </c>
      <c r="B11" s="161" t="s">
        <v>67</v>
      </c>
      <c r="C11" s="166"/>
      <c r="D11" s="167"/>
      <c r="E11" s="167"/>
      <c r="F11" s="407"/>
      <c r="G11" s="168" t="s">
        <v>147</v>
      </c>
    </row>
    <row r="12" spans="1:7" s="147" customFormat="1" ht="28.5" customHeight="1" x14ac:dyDescent="0.2">
      <c r="A12" s="165"/>
      <c r="B12" s="161" t="s">
        <v>77</v>
      </c>
      <c r="C12" s="411"/>
      <c r="D12" s="411"/>
      <c r="E12" s="411"/>
      <c r="F12" s="407"/>
      <c r="G12" s="163"/>
    </row>
    <row r="13" spans="1:7" s="147" customFormat="1" ht="28.5" customHeight="1" x14ac:dyDescent="0.2">
      <c r="A13" s="165" t="s">
        <v>289</v>
      </c>
      <c r="B13" s="161" t="s">
        <v>67</v>
      </c>
      <c r="C13" s="166"/>
      <c r="D13" s="167"/>
      <c r="E13" s="167"/>
      <c r="F13" s="407"/>
      <c r="G13" s="168" t="s">
        <v>147</v>
      </c>
    </row>
    <row r="14" spans="1:7" s="147" customFormat="1" ht="28.5" customHeight="1" x14ac:dyDescent="0.2">
      <c r="A14" s="165"/>
      <c r="B14" s="161" t="s">
        <v>77</v>
      </c>
      <c r="C14" s="411"/>
      <c r="D14" s="411"/>
      <c r="E14" s="411"/>
      <c r="F14" s="407"/>
      <c r="G14" s="163"/>
    </row>
    <row r="15" spans="1:7" s="147" customFormat="1" ht="28.5" customHeight="1" x14ac:dyDescent="0.2">
      <c r="A15" s="165" t="s">
        <v>290</v>
      </c>
      <c r="B15" s="161" t="s">
        <v>67</v>
      </c>
      <c r="C15" s="166"/>
      <c r="D15" s="167"/>
      <c r="E15" s="167"/>
      <c r="F15" s="407"/>
      <c r="G15" s="168" t="s">
        <v>147</v>
      </c>
    </row>
    <row r="16" spans="1:7" s="147" customFormat="1" ht="28.5" customHeight="1" x14ac:dyDescent="0.2">
      <c r="A16" s="165"/>
      <c r="B16" s="161" t="s">
        <v>77</v>
      </c>
      <c r="C16" s="411"/>
      <c r="D16" s="411"/>
      <c r="E16" s="411"/>
      <c r="F16" s="407"/>
      <c r="G16" s="163"/>
    </row>
    <row r="17" spans="1:9" s="147" customFormat="1" ht="28.5" customHeight="1" x14ac:dyDescent="0.2">
      <c r="A17" s="165" t="s">
        <v>291</v>
      </c>
      <c r="B17" s="161" t="s">
        <v>67</v>
      </c>
      <c r="C17" s="166"/>
      <c r="D17" s="167"/>
      <c r="E17" s="167"/>
      <c r="F17" s="407"/>
      <c r="G17" s="168" t="s">
        <v>147</v>
      </c>
    </row>
    <row r="18" spans="1:9" s="147" customFormat="1" ht="28.5" customHeight="1" x14ac:dyDescent="0.2">
      <c r="A18" s="165"/>
      <c r="B18" s="161" t="s">
        <v>77</v>
      </c>
      <c r="C18" s="411"/>
      <c r="D18" s="411"/>
      <c r="E18" s="411"/>
      <c r="F18" s="407"/>
      <c r="G18" s="163"/>
    </row>
    <row r="19" spans="1:9" s="147" customFormat="1" ht="28.5" customHeight="1" x14ac:dyDescent="0.2">
      <c r="A19" s="165" t="s">
        <v>292</v>
      </c>
      <c r="B19" s="161" t="s">
        <v>67</v>
      </c>
      <c r="C19" s="166"/>
      <c r="D19" s="167"/>
      <c r="E19" s="167"/>
      <c r="F19" s="407"/>
      <c r="G19" s="168" t="s">
        <v>147</v>
      </c>
    </row>
    <row r="20" spans="1:9" s="147" customFormat="1" ht="28.5" customHeight="1" x14ac:dyDescent="0.2">
      <c r="A20" s="165"/>
      <c r="B20" s="161" t="s">
        <v>77</v>
      </c>
      <c r="C20" s="411"/>
      <c r="D20" s="411"/>
      <c r="E20" s="411"/>
      <c r="F20" s="407"/>
      <c r="G20" s="163"/>
    </row>
    <row r="21" spans="1:9" s="147" customFormat="1" ht="28.5" customHeight="1" x14ac:dyDescent="0.2">
      <c r="A21" s="165" t="s">
        <v>293</v>
      </c>
      <c r="B21" s="161" t="s">
        <v>67</v>
      </c>
      <c r="C21" s="166"/>
      <c r="D21" s="167"/>
      <c r="E21" s="167"/>
      <c r="F21" s="407"/>
      <c r="G21" s="168" t="s">
        <v>147</v>
      </c>
    </row>
    <row r="22" spans="1:9" s="147" customFormat="1" ht="28.5" customHeight="1" x14ac:dyDescent="0.2">
      <c r="A22" s="165"/>
      <c r="B22" s="161" t="s">
        <v>77</v>
      </c>
      <c r="C22" s="411"/>
      <c r="D22" s="411"/>
      <c r="E22" s="411"/>
      <c r="F22" s="407"/>
      <c r="G22" s="163"/>
    </row>
    <row r="23" spans="1:9" s="147" customFormat="1" ht="28.5" customHeight="1" x14ac:dyDescent="0.2">
      <c r="A23" s="165" t="s">
        <v>294</v>
      </c>
      <c r="B23" s="161" t="s">
        <v>67</v>
      </c>
      <c r="C23" s="166"/>
      <c r="D23" s="167"/>
      <c r="E23" s="167"/>
      <c r="F23" s="407"/>
      <c r="G23" s="168" t="s">
        <v>147</v>
      </c>
      <c r="H23" s="175" t="s">
        <v>449</v>
      </c>
      <c r="I23" s="175" t="s">
        <v>450</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607</v>
      </c>
      <c r="B27" s="412"/>
      <c r="C27" s="412"/>
      <c r="D27" s="412"/>
      <c r="E27" s="412"/>
      <c r="F27" s="412"/>
      <c r="G27" s="412"/>
    </row>
    <row r="28" spans="1:9" ht="24" customHeight="1" x14ac:dyDescent="0.2">
      <c r="A28" s="414" t="s">
        <v>608</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pageMargins left="0.5" right="0.5" top="0.5" bottom="0.5" header="0.25" footer="0.25"/>
  <pageSetup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EAD81-35EE-4F52-9D05-5F3D52C9A458}">
  <sheetPr codeName="Sheet49"/>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18" t="s">
        <v>75</v>
      </c>
      <c r="B1" s="418"/>
      <c r="C1" s="418"/>
      <c r="D1" s="418"/>
      <c r="E1" s="418"/>
      <c r="F1" s="418"/>
      <c r="G1" s="418"/>
    </row>
    <row r="2" spans="1:7" s="115" customFormat="1" ht="25.5" customHeight="1" x14ac:dyDescent="0.2">
      <c r="A2" s="405" t="s">
        <v>600</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366</v>
      </c>
      <c r="B5" s="161" t="s">
        <v>67</v>
      </c>
      <c r="C5" s="166"/>
      <c r="D5" s="167"/>
      <c r="E5" s="167"/>
      <c r="F5" s="407"/>
      <c r="G5" s="168" t="s">
        <v>147</v>
      </c>
    </row>
    <row r="6" spans="1:7" s="147" customFormat="1" ht="28.5" customHeight="1" x14ac:dyDescent="0.2">
      <c r="A6" s="165"/>
      <c r="B6" s="161" t="s">
        <v>77</v>
      </c>
      <c r="C6" s="411"/>
      <c r="D6" s="411"/>
      <c r="E6" s="411"/>
      <c r="F6" s="407"/>
      <c r="G6" s="163"/>
    </row>
    <row r="7" spans="1:7" s="147" customFormat="1" ht="28.5" customHeight="1" x14ac:dyDescent="0.2">
      <c r="A7" s="165" t="s">
        <v>376</v>
      </c>
      <c r="B7" s="161" t="s">
        <v>67</v>
      </c>
      <c r="C7" s="166"/>
      <c r="D7" s="167"/>
      <c r="E7" s="167"/>
      <c r="F7" s="407"/>
      <c r="G7" s="168" t="s">
        <v>147</v>
      </c>
    </row>
    <row r="8" spans="1:7" s="147" customFormat="1" ht="28.5" customHeight="1" x14ac:dyDescent="0.2">
      <c r="A8" s="165"/>
      <c r="B8" s="161" t="s">
        <v>77</v>
      </c>
      <c r="C8" s="411"/>
      <c r="D8" s="411"/>
      <c r="E8" s="411"/>
      <c r="F8" s="407"/>
      <c r="G8" s="163"/>
    </row>
    <row r="9" spans="1:7" s="147" customFormat="1" ht="28.5" customHeight="1" x14ac:dyDescent="0.2">
      <c r="A9" s="165" t="s">
        <v>368</v>
      </c>
      <c r="B9" s="161" t="s">
        <v>67</v>
      </c>
      <c r="C9" s="166"/>
      <c r="D9" s="167"/>
      <c r="E9" s="167"/>
      <c r="F9" s="407"/>
      <c r="G9" s="168" t="s">
        <v>147</v>
      </c>
    </row>
    <row r="10" spans="1:7" s="147" customFormat="1" ht="28.5" customHeight="1" x14ac:dyDescent="0.2">
      <c r="A10" s="165"/>
      <c r="B10" s="161" t="s">
        <v>77</v>
      </c>
      <c r="C10" s="411"/>
      <c r="D10" s="411"/>
      <c r="E10" s="411"/>
      <c r="F10" s="407"/>
      <c r="G10" s="163"/>
    </row>
    <row r="11" spans="1:7" s="147" customFormat="1" ht="28.5" customHeight="1" x14ac:dyDescent="0.2">
      <c r="A11" s="165" t="s">
        <v>369</v>
      </c>
      <c r="B11" s="161" t="s">
        <v>67</v>
      </c>
      <c r="C11" s="166"/>
      <c r="D11" s="167"/>
      <c r="E11" s="167"/>
      <c r="F11" s="407"/>
      <c r="G11" s="168" t="s">
        <v>147</v>
      </c>
    </row>
    <row r="12" spans="1:7" s="147" customFormat="1" ht="28.5" customHeight="1" x14ac:dyDescent="0.2">
      <c r="A12" s="165"/>
      <c r="B12" s="161" t="s">
        <v>77</v>
      </c>
      <c r="C12" s="411"/>
      <c r="D12" s="411"/>
      <c r="E12" s="411"/>
      <c r="F12" s="407"/>
      <c r="G12" s="163"/>
    </row>
    <row r="13" spans="1:7" s="147" customFormat="1" ht="28.5" customHeight="1" x14ac:dyDescent="0.2">
      <c r="A13" s="165" t="s">
        <v>370</v>
      </c>
      <c r="B13" s="161" t="s">
        <v>67</v>
      </c>
      <c r="C13" s="166"/>
      <c r="D13" s="167"/>
      <c r="E13" s="167"/>
      <c r="F13" s="407"/>
      <c r="G13" s="168" t="s">
        <v>147</v>
      </c>
    </row>
    <row r="14" spans="1:7" s="147" customFormat="1" ht="28.5" customHeight="1" x14ac:dyDescent="0.2">
      <c r="A14" s="165"/>
      <c r="B14" s="161" t="s">
        <v>77</v>
      </c>
      <c r="C14" s="411"/>
      <c r="D14" s="411"/>
      <c r="E14" s="411"/>
      <c r="F14" s="407"/>
      <c r="G14" s="163"/>
    </row>
    <row r="15" spans="1:7" s="147" customFormat="1" ht="28.5" customHeight="1" x14ac:dyDescent="0.2">
      <c r="A15" s="165" t="s">
        <v>371</v>
      </c>
      <c r="B15" s="161" t="s">
        <v>67</v>
      </c>
      <c r="C15" s="166"/>
      <c r="D15" s="167"/>
      <c r="E15" s="167"/>
      <c r="F15" s="407"/>
      <c r="G15" s="168" t="s">
        <v>147</v>
      </c>
    </row>
    <row r="16" spans="1:7" s="147" customFormat="1" ht="28.5" customHeight="1" x14ac:dyDescent="0.2">
      <c r="A16" s="165"/>
      <c r="B16" s="161" t="s">
        <v>77</v>
      </c>
      <c r="C16" s="411"/>
      <c r="D16" s="411"/>
      <c r="E16" s="411"/>
      <c r="F16" s="407"/>
      <c r="G16" s="163"/>
    </row>
    <row r="17" spans="1:9" s="147" customFormat="1" ht="28.5" customHeight="1" x14ac:dyDescent="0.2">
      <c r="A17" s="165" t="s">
        <v>372</v>
      </c>
      <c r="B17" s="161" t="s">
        <v>67</v>
      </c>
      <c r="C17" s="166"/>
      <c r="D17" s="167"/>
      <c r="E17" s="167"/>
      <c r="F17" s="407"/>
      <c r="G17" s="168" t="s">
        <v>147</v>
      </c>
    </row>
    <row r="18" spans="1:9" s="147" customFormat="1" ht="28.5" customHeight="1" x14ac:dyDescent="0.2">
      <c r="A18" s="165"/>
      <c r="B18" s="161" t="s">
        <v>77</v>
      </c>
      <c r="C18" s="411"/>
      <c r="D18" s="411"/>
      <c r="E18" s="411"/>
      <c r="F18" s="407"/>
      <c r="G18" s="163"/>
    </row>
    <row r="19" spans="1:9" s="147" customFormat="1" ht="28.5" customHeight="1" x14ac:dyDescent="0.2">
      <c r="A19" s="165" t="s">
        <v>373</v>
      </c>
      <c r="B19" s="161" t="s">
        <v>67</v>
      </c>
      <c r="C19" s="166"/>
      <c r="D19" s="167"/>
      <c r="E19" s="167"/>
      <c r="F19" s="407"/>
      <c r="G19" s="168" t="s">
        <v>147</v>
      </c>
    </row>
    <row r="20" spans="1:9" s="147" customFormat="1" ht="28.5" customHeight="1" x14ac:dyDescent="0.2">
      <c r="A20" s="165"/>
      <c r="B20" s="161" t="s">
        <v>77</v>
      </c>
      <c r="C20" s="411"/>
      <c r="D20" s="411"/>
      <c r="E20" s="411"/>
      <c r="F20" s="407"/>
      <c r="G20" s="163"/>
    </row>
    <row r="21" spans="1:9" s="147" customFormat="1" ht="28.5" customHeight="1" x14ac:dyDescent="0.2">
      <c r="A21" s="165" t="s">
        <v>374</v>
      </c>
      <c r="B21" s="161" t="s">
        <v>67</v>
      </c>
      <c r="C21" s="166"/>
      <c r="D21" s="167"/>
      <c r="E21" s="167"/>
      <c r="F21" s="407"/>
      <c r="G21" s="168" t="s">
        <v>147</v>
      </c>
    </row>
    <row r="22" spans="1:9" s="147" customFormat="1" ht="28.5" customHeight="1" x14ac:dyDescent="0.2">
      <c r="A22" s="165"/>
      <c r="B22" s="161" t="s">
        <v>77</v>
      </c>
      <c r="C22" s="411"/>
      <c r="D22" s="411"/>
      <c r="E22" s="411"/>
      <c r="F22" s="407"/>
      <c r="G22" s="163"/>
    </row>
    <row r="23" spans="1:9" s="147" customFormat="1" ht="28.5" customHeight="1" x14ac:dyDescent="0.2">
      <c r="A23" s="165" t="s">
        <v>375</v>
      </c>
      <c r="B23" s="161" t="s">
        <v>67</v>
      </c>
      <c r="C23" s="166"/>
      <c r="D23" s="167"/>
      <c r="E23" s="167"/>
      <c r="F23" s="407"/>
      <c r="G23" s="168" t="s">
        <v>147</v>
      </c>
      <c r="H23" s="175" t="s">
        <v>449</v>
      </c>
      <c r="I23" s="175" t="s">
        <v>450</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611</v>
      </c>
      <c r="B27" s="412"/>
      <c r="C27" s="412"/>
      <c r="D27" s="412"/>
      <c r="E27" s="412"/>
      <c r="F27" s="412"/>
      <c r="G27" s="412"/>
    </row>
    <row r="28" spans="1:9" ht="24" customHeight="1" x14ac:dyDescent="0.2">
      <c r="A28" s="414" t="s">
        <v>610</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6AEC-70E3-43F9-9099-F238EF9D5B44}">
  <sheetPr codeName="Sheet14"/>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612</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377</v>
      </c>
      <c r="B5" s="161" t="s">
        <v>67</v>
      </c>
      <c r="C5" s="166"/>
      <c r="D5" s="167"/>
      <c r="E5" s="167"/>
      <c r="F5" s="407"/>
      <c r="G5" s="168" t="s">
        <v>148</v>
      </c>
    </row>
    <row r="6" spans="1:7" s="147" customFormat="1" ht="28.5" customHeight="1" x14ac:dyDescent="0.2">
      <c r="A6" s="165"/>
      <c r="B6" s="161" t="s">
        <v>77</v>
      </c>
      <c r="C6" s="411"/>
      <c r="D6" s="411"/>
      <c r="E6" s="411"/>
      <c r="F6" s="407"/>
      <c r="G6" s="163"/>
    </row>
    <row r="7" spans="1:7" s="147" customFormat="1" ht="28.5" customHeight="1" x14ac:dyDescent="0.2">
      <c r="A7" s="165" t="s">
        <v>378</v>
      </c>
      <c r="B7" s="161" t="s">
        <v>67</v>
      </c>
      <c r="C7" s="166"/>
      <c r="D7" s="167"/>
      <c r="E7" s="167"/>
      <c r="F7" s="407"/>
      <c r="G7" s="168" t="s">
        <v>148</v>
      </c>
    </row>
    <row r="8" spans="1:7" s="147" customFormat="1" ht="28.5" customHeight="1" x14ac:dyDescent="0.2">
      <c r="A8" s="165"/>
      <c r="B8" s="161" t="s">
        <v>77</v>
      </c>
      <c r="C8" s="411"/>
      <c r="D8" s="411"/>
      <c r="E8" s="411"/>
      <c r="F8" s="407"/>
      <c r="G8" s="163"/>
    </row>
    <row r="9" spans="1:7" s="147" customFormat="1" ht="28.5" customHeight="1" x14ac:dyDescent="0.2">
      <c r="A9" s="165" t="s">
        <v>379</v>
      </c>
      <c r="B9" s="161" t="s">
        <v>67</v>
      </c>
      <c r="C9" s="166"/>
      <c r="D9" s="167"/>
      <c r="E9" s="167"/>
      <c r="F9" s="407"/>
      <c r="G9" s="168" t="s">
        <v>148</v>
      </c>
    </row>
    <row r="10" spans="1:7" s="147" customFormat="1" ht="28.5" customHeight="1" x14ac:dyDescent="0.2">
      <c r="A10" s="165"/>
      <c r="B10" s="161" t="s">
        <v>77</v>
      </c>
      <c r="C10" s="411"/>
      <c r="D10" s="411"/>
      <c r="E10" s="411"/>
      <c r="F10" s="407"/>
      <c r="G10" s="163"/>
    </row>
    <row r="11" spans="1:7" s="147" customFormat="1" ht="28.5" customHeight="1" x14ac:dyDescent="0.2">
      <c r="A11" s="165" t="s">
        <v>380</v>
      </c>
      <c r="B11" s="161" t="s">
        <v>67</v>
      </c>
      <c r="C11" s="166"/>
      <c r="D11" s="167"/>
      <c r="E11" s="167"/>
      <c r="F11" s="407"/>
      <c r="G11" s="168" t="s">
        <v>148</v>
      </c>
    </row>
    <row r="12" spans="1:7" s="147" customFormat="1" ht="28.5" customHeight="1" x14ac:dyDescent="0.2">
      <c r="A12" s="165"/>
      <c r="B12" s="161" t="s">
        <v>77</v>
      </c>
      <c r="C12" s="411"/>
      <c r="D12" s="411"/>
      <c r="E12" s="411"/>
      <c r="F12" s="407"/>
      <c r="G12" s="163"/>
    </row>
    <row r="13" spans="1:7" s="147" customFormat="1" ht="28.5" customHeight="1" x14ac:dyDescent="0.2">
      <c r="A13" s="165" t="s">
        <v>381</v>
      </c>
      <c r="B13" s="161" t="s">
        <v>67</v>
      </c>
      <c r="C13" s="166"/>
      <c r="D13" s="167"/>
      <c r="E13" s="167"/>
      <c r="F13" s="407"/>
      <c r="G13" s="168" t="s">
        <v>148</v>
      </c>
    </row>
    <row r="14" spans="1:7" s="147" customFormat="1" ht="28.5" customHeight="1" x14ac:dyDescent="0.2">
      <c r="A14" s="165"/>
      <c r="B14" s="161" t="s">
        <v>77</v>
      </c>
      <c r="C14" s="411"/>
      <c r="D14" s="411"/>
      <c r="E14" s="411"/>
      <c r="F14" s="407"/>
      <c r="G14" s="163"/>
    </row>
    <row r="15" spans="1:7" s="147" customFormat="1" ht="28.5" customHeight="1" x14ac:dyDescent="0.2">
      <c r="A15" s="165" t="s">
        <v>382</v>
      </c>
      <c r="B15" s="161" t="s">
        <v>67</v>
      </c>
      <c r="C15" s="166"/>
      <c r="D15" s="167"/>
      <c r="E15" s="167"/>
      <c r="F15" s="407"/>
      <c r="G15" s="168" t="s">
        <v>148</v>
      </c>
    </row>
    <row r="16" spans="1:7" s="147" customFormat="1" ht="28.5" customHeight="1" x14ac:dyDescent="0.2">
      <c r="A16" s="165"/>
      <c r="B16" s="161" t="s">
        <v>77</v>
      </c>
      <c r="C16" s="411"/>
      <c r="D16" s="411"/>
      <c r="E16" s="411"/>
      <c r="F16" s="407"/>
      <c r="G16" s="163"/>
    </row>
    <row r="17" spans="1:9" s="147" customFormat="1" ht="28.5" customHeight="1" x14ac:dyDescent="0.2">
      <c r="A17" s="165" t="s">
        <v>383</v>
      </c>
      <c r="B17" s="161" t="s">
        <v>67</v>
      </c>
      <c r="C17" s="166"/>
      <c r="D17" s="167"/>
      <c r="E17" s="167"/>
      <c r="F17" s="407"/>
      <c r="G17" s="168" t="s">
        <v>148</v>
      </c>
    </row>
    <row r="18" spans="1:9" s="147" customFormat="1" ht="28.5" customHeight="1" x14ac:dyDescent="0.2">
      <c r="A18" s="165"/>
      <c r="B18" s="161" t="s">
        <v>77</v>
      </c>
      <c r="C18" s="411"/>
      <c r="D18" s="411"/>
      <c r="E18" s="411"/>
      <c r="F18" s="407"/>
      <c r="G18" s="163"/>
    </row>
    <row r="19" spans="1:9" s="147" customFormat="1" ht="28.5" customHeight="1" x14ac:dyDescent="0.2">
      <c r="A19" s="165" t="s">
        <v>384</v>
      </c>
      <c r="B19" s="161" t="s">
        <v>67</v>
      </c>
      <c r="C19" s="166"/>
      <c r="D19" s="167"/>
      <c r="E19" s="167"/>
      <c r="F19" s="407"/>
      <c r="G19" s="168" t="s">
        <v>148</v>
      </c>
    </row>
    <row r="20" spans="1:9" s="147" customFormat="1" ht="28.5" customHeight="1" x14ac:dyDescent="0.2">
      <c r="A20" s="165"/>
      <c r="B20" s="161" t="s">
        <v>77</v>
      </c>
      <c r="C20" s="411"/>
      <c r="D20" s="411"/>
      <c r="E20" s="411"/>
      <c r="F20" s="407"/>
      <c r="G20" s="163"/>
    </row>
    <row r="21" spans="1:9" s="147" customFormat="1" ht="28.5" customHeight="1" x14ac:dyDescent="0.2">
      <c r="A21" s="165" t="s">
        <v>385</v>
      </c>
      <c r="B21" s="161" t="s">
        <v>67</v>
      </c>
      <c r="C21" s="166"/>
      <c r="D21" s="167"/>
      <c r="E21" s="167"/>
      <c r="F21" s="407"/>
      <c r="G21" s="168" t="s">
        <v>148</v>
      </c>
    </row>
    <row r="22" spans="1:9" s="147" customFormat="1" ht="28.5" customHeight="1" x14ac:dyDescent="0.2">
      <c r="A22" s="165"/>
      <c r="B22" s="161" t="s">
        <v>77</v>
      </c>
      <c r="C22" s="411"/>
      <c r="D22" s="411"/>
      <c r="E22" s="411"/>
      <c r="F22" s="407"/>
      <c r="G22" s="163"/>
    </row>
    <row r="23" spans="1:9" s="147" customFormat="1" ht="28.5" customHeight="1" x14ac:dyDescent="0.2">
      <c r="A23" s="165" t="s">
        <v>386</v>
      </c>
      <c r="B23" s="161" t="s">
        <v>67</v>
      </c>
      <c r="C23" s="166"/>
      <c r="D23" s="167"/>
      <c r="E23" s="167"/>
      <c r="F23" s="407"/>
      <c r="G23" s="168" t="s">
        <v>148</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613</v>
      </c>
      <c r="B27" s="412"/>
      <c r="C27" s="412"/>
      <c r="D27" s="412"/>
      <c r="E27" s="412"/>
      <c r="F27" s="412"/>
      <c r="G27" s="412"/>
    </row>
    <row r="28" spans="1:9" ht="24" customHeight="1" x14ac:dyDescent="0.2">
      <c r="A28" s="414" t="s">
        <v>614</v>
      </c>
      <c r="B28" s="414"/>
      <c r="C28" s="414"/>
      <c r="D28" s="414"/>
      <c r="E28" s="414"/>
      <c r="F28" s="414"/>
      <c r="G28" s="414"/>
    </row>
  </sheetData>
  <sheetProtection sheet="1" objects="1" scenarios="1" selectLockedCells="1"/>
  <mergeCells count="20">
    <mergeCell ref="A28:G28"/>
    <mergeCell ref="A1:G1"/>
    <mergeCell ref="A2:G2"/>
    <mergeCell ref="A3:G3"/>
    <mergeCell ref="A4:B4"/>
    <mergeCell ref="F4:F25"/>
    <mergeCell ref="G24:G25"/>
    <mergeCell ref="C6:E6"/>
    <mergeCell ref="C8:E8"/>
    <mergeCell ref="C10:E10"/>
    <mergeCell ref="C12:E12"/>
    <mergeCell ref="C14:E14"/>
    <mergeCell ref="A26:G26"/>
    <mergeCell ref="A27:G27"/>
    <mergeCell ref="C24:E24"/>
    <mergeCell ref="B25:E25"/>
    <mergeCell ref="C16:E16"/>
    <mergeCell ref="C18:E18"/>
    <mergeCell ref="C20:E20"/>
    <mergeCell ref="C22:E22"/>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A0D1-B7EB-4D75-8DB2-B850EEE49A72}">
  <sheetPr codeName="Sheet50">
    <pageSetUpPr fitToPage="1"/>
  </sheetPr>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612</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387</v>
      </c>
      <c r="B5" s="161" t="s">
        <v>67</v>
      </c>
      <c r="C5" s="166"/>
      <c r="D5" s="167"/>
      <c r="E5" s="167"/>
      <c r="F5" s="407"/>
      <c r="G5" s="168" t="s">
        <v>148</v>
      </c>
    </row>
    <row r="6" spans="1:7" s="147" customFormat="1" ht="28.5" customHeight="1" x14ac:dyDescent="0.2">
      <c r="A6" s="165"/>
      <c r="B6" s="161" t="s">
        <v>77</v>
      </c>
      <c r="C6" s="411"/>
      <c r="D6" s="411"/>
      <c r="E6" s="411"/>
      <c r="F6" s="407"/>
      <c r="G6" s="163"/>
    </row>
    <row r="7" spans="1:7" s="147" customFormat="1" ht="28.5" customHeight="1" x14ac:dyDescent="0.2">
      <c r="A7" s="165" t="s">
        <v>388</v>
      </c>
      <c r="B7" s="161" t="s">
        <v>67</v>
      </c>
      <c r="C7" s="166"/>
      <c r="D7" s="167"/>
      <c r="E7" s="167"/>
      <c r="F7" s="407"/>
      <c r="G7" s="168" t="s">
        <v>148</v>
      </c>
    </row>
    <row r="8" spans="1:7" s="147" customFormat="1" ht="28.5" customHeight="1" x14ac:dyDescent="0.2">
      <c r="A8" s="165"/>
      <c r="B8" s="161" t="s">
        <v>77</v>
      </c>
      <c r="C8" s="411"/>
      <c r="D8" s="411"/>
      <c r="E8" s="411"/>
      <c r="F8" s="407"/>
      <c r="G8" s="163"/>
    </row>
    <row r="9" spans="1:7" s="147" customFormat="1" ht="28.5" customHeight="1" x14ac:dyDescent="0.2">
      <c r="A9" s="165" t="s">
        <v>389</v>
      </c>
      <c r="B9" s="161" t="s">
        <v>67</v>
      </c>
      <c r="C9" s="166"/>
      <c r="D9" s="167"/>
      <c r="E9" s="167"/>
      <c r="F9" s="407"/>
      <c r="G9" s="168" t="s">
        <v>148</v>
      </c>
    </row>
    <row r="10" spans="1:7" s="147" customFormat="1" ht="28.5" customHeight="1" x14ac:dyDescent="0.2">
      <c r="A10" s="165"/>
      <c r="B10" s="161" t="s">
        <v>77</v>
      </c>
      <c r="C10" s="411"/>
      <c r="D10" s="411"/>
      <c r="E10" s="411"/>
      <c r="F10" s="407"/>
      <c r="G10" s="163"/>
    </row>
    <row r="11" spans="1:7" s="147" customFormat="1" ht="28.5" customHeight="1" x14ac:dyDescent="0.2">
      <c r="A11" s="165" t="s">
        <v>390</v>
      </c>
      <c r="B11" s="161" t="s">
        <v>67</v>
      </c>
      <c r="C11" s="166"/>
      <c r="D11" s="167"/>
      <c r="E11" s="167"/>
      <c r="F11" s="407"/>
      <c r="G11" s="168" t="s">
        <v>148</v>
      </c>
    </row>
    <row r="12" spans="1:7" s="147" customFormat="1" ht="28.5" customHeight="1" x14ac:dyDescent="0.2">
      <c r="A12" s="165"/>
      <c r="B12" s="161" t="s">
        <v>77</v>
      </c>
      <c r="C12" s="411"/>
      <c r="D12" s="411"/>
      <c r="E12" s="411"/>
      <c r="F12" s="407"/>
      <c r="G12" s="163"/>
    </row>
    <row r="13" spans="1:7" s="147" customFormat="1" ht="28.5" customHeight="1" x14ac:dyDescent="0.2">
      <c r="A13" s="165" t="s">
        <v>391</v>
      </c>
      <c r="B13" s="161" t="s">
        <v>67</v>
      </c>
      <c r="C13" s="166"/>
      <c r="D13" s="167"/>
      <c r="E13" s="167"/>
      <c r="F13" s="407"/>
      <c r="G13" s="168" t="s">
        <v>148</v>
      </c>
    </row>
    <row r="14" spans="1:7" s="147" customFormat="1" ht="28.5" customHeight="1" x14ac:dyDescent="0.2">
      <c r="A14" s="165"/>
      <c r="B14" s="161" t="s">
        <v>77</v>
      </c>
      <c r="C14" s="411"/>
      <c r="D14" s="411"/>
      <c r="E14" s="411"/>
      <c r="F14" s="407"/>
      <c r="G14" s="163"/>
    </row>
    <row r="15" spans="1:7" s="147" customFormat="1" ht="28.5" customHeight="1" x14ac:dyDescent="0.2">
      <c r="A15" s="165" t="s">
        <v>392</v>
      </c>
      <c r="B15" s="161" t="s">
        <v>67</v>
      </c>
      <c r="C15" s="166"/>
      <c r="D15" s="167"/>
      <c r="E15" s="167"/>
      <c r="F15" s="407"/>
      <c r="G15" s="168" t="s">
        <v>148</v>
      </c>
    </row>
    <row r="16" spans="1:7" s="147" customFormat="1" ht="28.5" customHeight="1" x14ac:dyDescent="0.2">
      <c r="A16" s="165"/>
      <c r="B16" s="161" t="s">
        <v>77</v>
      </c>
      <c r="C16" s="411"/>
      <c r="D16" s="411"/>
      <c r="E16" s="411"/>
      <c r="F16" s="407"/>
      <c r="G16" s="163"/>
    </row>
    <row r="17" spans="1:9" s="147" customFormat="1" ht="28.5" customHeight="1" x14ac:dyDescent="0.2">
      <c r="A17" s="165" t="s">
        <v>393</v>
      </c>
      <c r="B17" s="161" t="s">
        <v>67</v>
      </c>
      <c r="C17" s="166"/>
      <c r="D17" s="167"/>
      <c r="E17" s="167"/>
      <c r="F17" s="407"/>
      <c r="G17" s="168" t="s">
        <v>148</v>
      </c>
    </row>
    <row r="18" spans="1:9" s="147" customFormat="1" ht="28.5" customHeight="1" x14ac:dyDescent="0.2">
      <c r="A18" s="165"/>
      <c r="B18" s="161" t="s">
        <v>77</v>
      </c>
      <c r="C18" s="411"/>
      <c r="D18" s="411"/>
      <c r="E18" s="411"/>
      <c r="F18" s="407"/>
      <c r="G18" s="163"/>
    </row>
    <row r="19" spans="1:9" s="147" customFormat="1" ht="28.5" customHeight="1" x14ac:dyDescent="0.2">
      <c r="A19" s="165" t="s">
        <v>394</v>
      </c>
      <c r="B19" s="161" t="s">
        <v>67</v>
      </c>
      <c r="C19" s="166"/>
      <c r="D19" s="167"/>
      <c r="E19" s="167"/>
      <c r="F19" s="407"/>
      <c r="G19" s="168" t="s">
        <v>148</v>
      </c>
    </row>
    <row r="20" spans="1:9" s="147" customFormat="1" ht="28.5" customHeight="1" x14ac:dyDescent="0.2">
      <c r="A20" s="165"/>
      <c r="B20" s="161" t="s">
        <v>77</v>
      </c>
      <c r="C20" s="411"/>
      <c r="D20" s="411"/>
      <c r="E20" s="411"/>
      <c r="F20" s="407"/>
      <c r="G20" s="163"/>
    </row>
    <row r="21" spans="1:9" s="147" customFormat="1" ht="28.5" customHeight="1" x14ac:dyDescent="0.2">
      <c r="A21" s="165" t="s">
        <v>395</v>
      </c>
      <c r="B21" s="161" t="s">
        <v>67</v>
      </c>
      <c r="C21" s="166"/>
      <c r="D21" s="167"/>
      <c r="E21" s="167"/>
      <c r="F21" s="407"/>
      <c r="G21" s="168" t="s">
        <v>148</v>
      </c>
    </row>
    <row r="22" spans="1:9" s="147" customFormat="1" ht="28.5" customHeight="1" x14ac:dyDescent="0.2">
      <c r="A22" s="165"/>
      <c r="B22" s="161" t="s">
        <v>77</v>
      </c>
      <c r="C22" s="411"/>
      <c r="D22" s="411"/>
      <c r="E22" s="411"/>
      <c r="F22" s="407"/>
      <c r="G22" s="163"/>
    </row>
    <row r="23" spans="1:9" s="147" customFormat="1" ht="28.5" customHeight="1" x14ac:dyDescent="0.2">
      <c r="A23" s="165" t="s">
        <v>396</v>
      </c>
      <c r="B23" s="161" t="s">
        <v>67</v>
      </c>
      <c r="C23" s="166"/>
      <c r="D23" s="167"/>
      <c r="E23" s="167"/>
      <c r="F23" s="407"/>
      <c r="G23" s="168" t="s">
        <v>148</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616</v>
      </c>
      <c r="B27" s="412"/>
      <c r="C27" s="412"/>
      <c r="D27" s="412"/>
      <c r="E27" s="412"/>
      <c r="F27" s="412"/>
      <c r="G27" s="412"/>
    </row>
    <row r="28" spans="1:9" ht="24" customHeight="1" x14ac:dyDescent="0.2">
      <c r="A28" s="414" t="s">
        <v>615</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verticalCentered="1"/>
  <pageMargins left="0.6" right="0.6" top="0.75" bottom="0.75" header="0.5" footer="0.5"/>
  <pageSetup scale="94"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A1DD-6B21-4693-B40A-5174590603F0}">
  <sheetPr codeName="Sheet15"/>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617</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397</v>
      </c>
      <c r="B5" s="161" t="s">
        <v>67</v>
      </c>
      <c r="C5" s="166"/>
      <c r="D5" s="167"/>
      <c r="E5" s="167"/>
      <c r="F5" s="407"/>
      <c r="G5" s="168" t="s">
        <v>149</v>
      </c>
    </row>
    <row r="6" spans="1:7" s="147" customFormat="1" ht="28.5" customHeight="1" x14ac:dyDescent="0.2">
      <c r="A6" s="165"/>
      <c r="B6" s="161" t="s">
        <v>77</v>
      </c>
      <c r="C6" s="411"/>
      <c r="D6" s="411"/>
      <c r="E6" s="411"/>
      <c r="F6" s="407"/>
      <c r="G6" s="163"/>
    </row>
    <row r="7" spans="1:7" s="147" customFormat="1" ht="28.5" customHeight="1" x14ac:dyDescent="0.2">
      <c r="A7" s="165" t="s">
        <v>398</v>
      </c>
      <c r="B7" s="161" t="s">
        <v>67</v>
      </c>
      <c r="C7" s="166"/>
      <c r="D7" s="167"/>
      <c r="E7" s="167"/>
      <c r="F7" s="407"/>
      <c r="G7" s="168" t="s">
        <v>149</v>
      </c>
    </row>
    <row r="8" spans="1:7" s="147" customFormat="1" ht="28.5" customHeight="1" x14ac:dyDescent="0.2">
      <c r="A8" s="165"/>
      <c r="B8" s="161" t="s">
        <v>77</v>
      </c>
      <c r="C8" s="411"/>
      <c r="D8" s="411"/>
      <c r="E8" s="411"/>
      <c r="F8" s="407"/>
      <c r="G8" s="163"/>
    </row>
    <row r="9" spans="1:7" s="147" customFormat="1" ht="28.5" customHeight="1" x14ac:dyDescent="0.2">
      <c r="A9" s="165" t="s">
        <v>399</v>
      </c>
      <c r="B9" s="161" t="s">
        <v>67</v>
      </c>
      <c r="C9" s="166"/>
      <c r="D9" s="167"/>
      <c r="E9" s="167"/>
      <c r="F9" s="407"/>
      <c r="G9" s="168" t="s">
        <v>149</v>
      </c>
    </row>
    <row r="10" spans="1:7" s="147" customFormat="1" ht="28.5" customHeight="1" x14ac:dyDescent="0.2">
      <c r="A10" s="165"/>
      <c r="B10" s="161" t="s">
        <v>77</v>
      </c>
      <c r="C10" s="411"/>
      <c r="D10" s="411"/>
      <c r="E10" s="411"/>
      <c r="F10" s="407"/>
      <c r="G10" s="163"/>
    </row>
    <row r="11" spans="1:7" s="147" customFormat="1" ht="28.5" customHeight="1" x14ac:dyDescent="0.2">
      <c r="A11" s="165" t="s">
        <v>400</v>
      </c>
      <c r="B11" s="161" t="s">
        <v>67</v>
      </c>
      <c r="C11" s="166"/>
      <c r="D11" s="167"/>
      <c r="E11" s="167"/>
      <c r="F11" s="407"/>
      <c r="G11" s="168" t="s">
        <v>149</v>
      </c>
    </row>
    <row r="12" spans="1:7" s="147" customFormat="1" ht="28.5" customHeight="1" x14ac:dyDescent="0.2">
      <c r="A12" s="165"/>
      <c r="B12" s="161" t="s">
        <v>77</v>
      </c>
      <c r="C12" s="411"/>
      <c r="D12" s="411"/>
      <c r="E12" s="411"/>
      <c r="F12" s="407"/>
      <c r="G12" s="163"/>
    </row>
    <row r="13" spans="1:7" s="147" customFormat="1" ht="28.5" customHeight="1" x14ac:dyDescent="0.2">
      <c r="A13" s="165" t="s">
        <v>401</v>
      </c>
      <c r="B13" s="161" t="s">
        <v>67</v>
      </c>
      <c r="C13" s="166"/>
      <c r="D13" s="167"/>
      <c r="E13" s="167"/>
      <c r="F13" s="407"/>
      <c r="G13" s="168" t="s">
        <v>149</v>
      </c>
    </row>
    <row r="14" spans="1:7" s="147" customFormat="1" ht="28.5" customHeight="1" x14ac:dyDescent="0.2">
      <c r="A14" s="165"/>
      <c r="B14" s="161" t="s">
        <v>77</v>
      </c>
      <c r="C14" s="411"/>
      <c r="D14" s="411"/>
      <c r="E14" s="411"/>
      <c r="F14" s="407"/>
      <c r="G14" s="163"/>
    </row>
    <row r="15" spans="1:7" s="147" customFormat="1" ht="28.5" customHeight="1" x14ac:dyDescent="0.2">
      <c r="A15" s="165" t="s">
        <v>402</v>
      </c>
      <c r="B15" s="161" t="s">
        <v>67</v>
      </c>
      <c r="C15" s="166"/>
      <c r="D15" s="167"/>
      <c r="E15" s="167"/>
      <c r="F15" s="407"/>
      <c r="G15" s="168" t="s">
        <v>149</v>
      </c>
    </row>
    <row r="16" spans="1:7" s="147" customFormat="1" ht="28.5" customHeight="1" x14ac:dyDescent="0.2">
      <c r="A16" s="165"/>
      <c r="B16" s="161" t="s">
        <v>77</v>
      </c>
      <c r="C16" s="411"/>
      <c r="D16" s="411"/>
      <c r="E16" s="411"/>
      <c r="F16" s="407"/>
      <c r="G16" s="163"/>
    </row>
    <row r="17" spans="1:9" s="147" customFormat="1" ht="28.5" customHeight="1" x14ac:dyDescent="0.2">
      <c r="A17" s="165" t="s">
        <v>403</v>
      </c>
      <c r="B17" s="161" t="s">
        <v>67</v>
      </c>
      <c r="C17" s="166"/>
      <c r="D17" s="167"/>
      <c r="E17" s="167"/>
      <c r="F17" s="407"/>
      <c r="G17" s="168" t="s">
        <v>149</v>
      </c>
    </row>
    <row r="18" spans="1:9" s="147" customFormat="1" ht="28.5" customHeight="1" x14ac:dyDescent="0.2">
      <c r="A18" s="165"/>
      <c r="B18" s="161" t="s">
        <v>77</v>
      </c>
      <c r="C18" s="411"/>
      <c r="D18" s="411"/>
      <c r="E18" s="411"/>
      <c r="F18" s="407"/>
      <c r="G18" s="163"/>
    </row>
    <row r="19" spans="1:9" s="147" customFormat="1" ht="28.5" customHeight="1" x14ac:dyDescent="0.2">
      <c r="A19" s="165" t="s">
        <v>404</v>
      </c>
      <c r="B19" s="161" t="s">
        <v>67</v>
      </c>
      <c r="C19" s="166"/>
      <c r="D19" s="167"/>
      <c r="E19" s="167"/>
      <c r="F19" s="407"/>
      <c r="G19" s="168" t="s">
        <v>149</v>
      </c>
    </row>
    <row r="20" spans="1:9" s="147" customFormat="1" ht="28.5" customHeight="1" x14ac:dyDescent="0.2">
      <c r="A20" s="165"/>
      <c r="B20" s="161" t="s">
        <v>77</v>
      </c>
      <c r="C20" s="411"/>
      <c r="D20" s="411"/>
      <c r="E20" s="411"/>
      <c r="F20" s="407"/>
      <c r="G20" s="163"/>
    </row>
    <row r="21" spans="1:9" s="147" customFormat="1" ht="28.5" customHeight="1" x14ac:dyDescent="0.2">
      <c r="A21" s="165" t="s">
        <v>405</v>
      </c>
      <c r="B21" s="161" t="s">
        <v>67</v>
      </c>
      <c r="C21" s="166"/>
      <c r="D21" s="167"/>
      <c r="E21" s="167"/>
      <c r="F21" s="407"/>
      <c r="G21" s="168" t="s">
        <v>149</v>
      </c>
    </row>
    <row r="22" spans="1:9" s="147" customFormat="1" ht="28.5" customHeight="1" x14ac:dyDescent="0.2">
      <c r="A22" s="165"/>
      <c r="B22" s="161" t="s">
        <v>77</v>
      </c>
      <c r="C22" s="411"/>
      <c r="D22" s="411"/>
      <c r="E22" s="411"/>
      <c r="F22" s="407"/>
      <c r="G22" s="163"/>
    </row>
    <row r="23" spans="1:9" s="147" customFormat="1" ht="28.5" customHeight="1" x14ac:dyDescent="0.2">
      <c r="A23" s="165" t="s">
        <v>406</v>
      </c>
      <c r="B23" s="161" t="s">
        <v>67</v>
      </c>
      <c r="C23" s="166"/>
      <c r="D23" s="167"/>
      <c r="E23" s="167"/>
      <c r="F23" s="407"/>
      <c r="G23" s="168" t="s">
        <v>149</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618</v>
      </c>
      <c r="B27" s="412"/>
      <c r="C27" s="412"/>
      <c r="D27" s="412"/>
      <c r="E27" s="412"/>
      <c r="F27" s="412"/>
      <c r="G27" s="412"/>
    </row>
    <row r="28" spans="1:9" ht="24" customHeight="1" x14ac:dyDescent="0.2">
      <c r="A28" s="414" t="s">
        <v>620</v>
      </c>
      <c r="B28" s="414"/>
      <c r="C28" s="414"/>
      <c r="D28" s="414"/>
      <c r="E28" s="414"/>
      <c r="F28" s="414"/>
      <c r="G28" s="414"/>
    </row>
  </sheetData>
  <sheetProtection sheet="1" objects="1" scenarios="1" selectLockedCells="1"/>
  <mergeCells count="20">
    <mergeCell ref="A28:G28"/>
    <mergeCell ref="A1:G1"/>
    <mergeCell ref="A2:G2"/>
    <mergeCell ref="A3:G3"/>
    <mergeCell ref="A4:B4"/>
    <mergeCell ref="F4:F25"/>
    <mergeCell ref="G24:G25"/>
    <mergeCell ref="C6:E6"/>
    <mergeCell ref="C8:E8"/>
    <mergeCell ref="C10:E10"/>
    <mergeCell ref="C12:E12"/>
    <mergeCell ref="C14:E14"/>
    <mergeCell ref="A26:G26"/>
    <mergeCell ref="A27:G27"/>
    <mergeCell ref="C24:E24"/>
    <mergeCell ref="B25:E25"/>
    <mergeCell ref="C16:E16"/>
    <mergeCell ref="C18:E18"/>
    <mergeCell ref="C20:E20"/>
    <mergeCell ref="C22:E22"/>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70FF-03B9-4A54-B873-6C4BE3DFAAD1}">
  <sheetPr codeName="Sheet51"/>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617</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407</v>
      </c>
      <c r="B5" s="161" t="s">
        <v>67</v>
      </c>
      <c r="C5" s="166"/>
      <c r="D5" s="167"/>
      <c r="E5" s="167"/>
      <c r="F5" s="407"/>
      <c r="G5" s="168" t="s">
        <v>149</v>
      </c>
    </row>
    <row r="6" spans="1:7" s="147" customFormat="1" ht="28.5" customHeight="1" x14ac:dyDescent="0.2">
      <c r="A6" s="165"/>
      <c r="B6" s="161" t="s">
        <v>77</v>
      </c>
      <c r="C6" s="411"/>
      <c r="D6" s="411"/>
      <c r="E6" s="411"/>
      <c r="F6" s="407"/>
      <c r="G6" s="163"/>
    </row>
    <row r="7" spans="1:7" s="147" customFormat="1" ht="28.5" customHeight="1" x14ac:dyDescent="0.2">
      <c r="A7" s="165" t="s">
        <v>408</v>
      </c>
      <c r="B7" s="161" t="s">
        <v>67</v>
      </c>
      <c r="C7" s="166"/>
      <c r="D7" s="167"/>
      <c r="E7" s="167"/>
      <c r="F7" s="407"/>
      <c r="G7" s="168" t="s">
        <v>149</v>
      </c>
    </row>
    <row r="8" spans="1:7" s="147" customFormat="1" ht="28.5" customHeight="1" x14ac:dyDescent="0.2">
      <c r="A8" s="165"/>
      <c r="B8" s="161" t="s">
        <v>77</v>
      </c>
      <c r="C8" s="411"/>
      <c r="D8" s="411"/>
      <c r="E8" s="411"/>
      <c r="F8" s="407"/>
      <c r="G8" s="163"/>
    </row>
    <row r="9" spans="1:7" s="147" customFormat="1" ht="28.5" customHeight="1" x14ac:dyDescent="0.2">
      <c r="A9" s="165" t="s">
        <v>409</v>
      </c>
      <c r="B9" s="161" t="s">
        <v>67</v>
      </c>
      <c r="C9" s="166"/>
      <c r="D9" s="167"/>
      <c r="E9" s="167"/>
      <c r="F9" s="407"/>
      <c r="G9" s="168" t="s">
        <v>149</v>
      </c>
    </row>
    <row r="10" spans="1:7" s="147" customFormat="1" ht="28.5" customHeight="1" x14ac:dyDescent="0.2">
      <c r="A10" s="165"/>
      <c r="B10" s="161" t="s">
        <v>77</v>
      </c>
      <c r="C10" s="411"/>
      <c r="D10" s="411"/>
      <c r="E10" s="411"/>
      <c r="F10" s="407"/>
      <c r="G10" s="163"/>
    </row>
    <row r="11" spans="1:7" s="147" customFormat="1" ht="28.5" customHeight="1" x14ac:dyDescent="0.2">
      <c r="A11" s="165" t="s">
        <v>410</v>
      </c>
      <c r="B11" s="161" t="s">
        <v>67</v>
      </c>
      <c r="C11" s="166"/>
      <c r="D11" s="167"/>
      <c r="E11" s="167"/>
      <c r="F11" s="407"/>
      <c r="G11" s="168" t="s">
        <v>149</v>
      </c>
    </row>
    <row r="12" spans="1:7" s="147" customFormat="1" ht="28.5" customHeight="1" x14ac:dyDescent="0.2">
      <c r="A12" s="165"/>
      <c r="B12" s="161" t="s">
        <v>77</v>
      </c>
      <c r="C12" s="411"/>
      <c r="D12" s="411"/>
      <c r="E12" s="411"/>
      <c r="F12" s="407"/>
      <c r="G12" s="163"/>
    </row>
    <row r="13" spans="1:7" s="147" customFormat="1" ht="28.5" customHeight="1" x14ac:dyDescent="0.2">
      <c r="A13" s="165" t="s">
        <v>411</v>
      </c>
      <c r="B13" s="161" t="s">
        <v>67</v>
      </c>
      <c r="C13" s="166"/>
      <c r="D13" s="167"/>
      <c r="E13" s="167"/>
      <c r="F13" s="407"/>
      <c r="G13" s="168" t="s">
        <v>149</v>
      </c>
    </row>
    <row r="14" spans="1:7" s="147" customFormat="1" ht="28.5" customHeight="1" x14ac:dyDescent="0.2">
      <c r="A14" s="165"/>
      <c r="B14" s="161" t="s">
        <v>77</v>
      </c>
      <c r="C14" s="411"/>
      <c r="D14" s="411"/>
      <c r="E14" s="411"/>
      <c r="F14" s="407"/>
      <c r="G14" s="163"/>
    </row>
    <row r="15" spans="1:7" s="147" customFormat="1" ht="28.5" customHeight="1" x14ac:dyDescent="0.2">
      <c r="A15" s="165" t="s">
        <v>412</v>
      </c>
      <c r="B15" s="161" t="s">
        <v>67</v>
      </c>
      <c r="C15" s="166"/>
      <c r="D15" s="167"/>
      <c r="E15" s="167"/>
      <c r="F15" s="407"/>
      <c r="G15" s="168" t="s">
        <v>149</v>
      </c>
    </row>
    <row r="16" spans="1:7" s="147" customFormat="1" ht="28.5" customHeight="1" x14ac:dyDescent="0.2">
      <c r="A16" s="165"/>
      <c r="B16" s="161" t="s">
        <v>77</v>
      </c>
      <c r="C16" s="411"/>
      <c r="D16" s="411"/>
      <c r="E16" s="411"/>
      <c r="F16" s="407"/>
      <c r="G16" s="163"/>
    </row>
    <row r="17" spans="1:9" s="147" customFormat="1" ht="28.5" customHeight="1" x14ac:dyDescent="0.2">
      <c r="A17" s="165" t="s">
        <v>413</v>
      </c>
      <c r="B17" s="161" t="s">
        <v>67</v>
      </c>
      <c r="C17" s="166"/>
      <c r="D17" s="167"/>
      <c r="E17" s="167"/>
      <c r="F17" s="407"/>
      <c r="G17" s="168" t="s">
        <v>149</v>
      </c>
    </row>
    <row r="18" spans="1:9" s="147" customFormat="1" ht="28.5" customHeight="1" x14ac:dyDescent="0.2">
      <c r="A18" s="165"/>
      <c r="B18" s="161" t="s">
        <v>77</v>
      </c>
      <c r="C18" s="411"/>
      <c r="D18" s="411"/>
      <c r="E18" s="411"/>
      <c r="F18" s="407"/>
      <c r="G18" s="163"/>
    </row>
    <row r="19" spans="1:9" s="147" customFormat="1" ht="28.5" customHeight="1" x14ac:dyDescent="0.2">
      <c r="A19" s="165" t="s">
        <v>414</v>
      </c>
      <c r="B19" s="161" t="s">
        <v>67</v>
      </c>
      <c r="C19" s="166"/>
      <c r="D19" s="167"/>
      <c r="E19" s="167"/>
      <c r="F19" s="407"/>
      <c r="G19" s="168" t="s">
        <v>149</v>
      </c>
    </row>
    <row r="20" spans="1:9" s="147" customFormat="1" ht="28.5" customHeight="1" x14ac:dyDescent="0.2">
      <c r="A20" s="165"/>
      <c r="B20" s="161" t="s">
        <v>77</v>
      </c>
      <c r="C20" s="411"/>
      <c r="D20" s="411"/>
      <c r="E20" s="411"/>
      <c r="F20" s="407"/>
      <c r="G20" s="163"/>
    </row>
    <row r="21" spans="1:9" s="147" customFormat="1" ht="28.5" customHeight="1" x14ac:dyDescent="0.2">
      <c r="A21" s="165" t="s">
        <v>415</v>
      </c>
      <c r="B21" s="161" t="s">
        <v>67</v>
      </c>
      <c r="C21" s="166"/>
      <c r="D21" s="167"/>
      <c r="E21" s="167"/>
      <c r="F21" s="407"/>
      <c r="G21" s="168" t="s">
        <v>149</v>
      </c>
    </row>
    <row r="22" spans="1:9" s="147" customFormat="1" ht="28.5" customHeight="1" x14ac:dyDescent="0.2">
      <c r="A22" s="165"/>
      <c r="B22" s="161" t="s">
        <v>77</v>
      </c>
      <c r="C22" s="411"/>
      <c r="D22" s="411"/>
      <c r="E22" s="411"/>
      <c r="F22" s="407"/>
      <c r="G22" s="163"/>
    </row>
    <row r="23" spans="1:9" s="147" customFormat="1" ht="28.5" customHeight="1" x14ac:dyDescent="0.2">
      <c r="A23" s="165" t="s">
        <v>416</v>
      </c>
      <c r="B23" s="161" t="s">
        <v>67</v>
      </c>
      <c r="C23" s="166"/>
      <c r="D23" s="167"/>
      <c r="E23" s="167"/>
      <c r="F23" s="407"/>
      <c r="G23" s="168" t="s">
        <v>149</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621</v>
      </c>
      <c r="B27" s="412"/>
      <c r="C27" s="412"/>
      <c r="D27" s="412"/>
      <c r="E27" s="412"/>
      <c r="F27" s="412"/>
      <c r="G27" s="412"/>
    </row>
    <row r="28" spans="1:9" ht="24" customHeight="1" x14ac:dyDescent="0.2">
      <c r="A28" s="414" t="s">
        <v>619</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AE87-F68E-40F1-A6AB-5D99A5EDCA0A}">
  <sheetPr codeName="Sheet16">
    <pageSetUpPr fitToPage="1"/>
  </sheetPr>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622</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417</v>
      </c>
      <c r="B5" s="161" t="s">
        <v>67</v>
      </c>
      <c r="C5" s="166"/>
      <c r="D5" s="167"/>
      <c r="E5" s="167"/>
      <c r="F5" s="407"/>
      <c r="G5" s="168" t="s">
        <v>150</v>
      </c>
    </row>
    <row r="6" spans="1:7" s="147" customFormat="1" ht="28.5" customHeight="1" x14ac:dyDescent="0.2">
      <c r="A6" s="165"/>
      <c r="B6" s="161" t="s">
        <v>77</v>
      </c>
      <c r="C6" s="411"/>
      <c r="D6" s="411"/>
      <c r="E6" s="411"/>
      <c r="F6" s="407"/>
      <c r="G6" s="163"/>
    </row>
    <row r="7" spans="1:7" s="147" customFormat="1" ht="28.5" customHeight="1" x14ac:dyDescent="0.2">
      <c r="A7" s="165" t="s">
        <v>418</v>
      </c>
      <c r="B7" s="161" t="s">
        <v>67</v>
      </c>
      <c r="C7" s="166"/>
      <c r="D7" s="167"/>
      <c r="E7" s="167"/>
      <c r="F7" s="407"/>
      <c r="G7" s="168" t="s">
        <v>150</v>
      </c>
    </row>
    <row r="8" spans="1:7" s="147" customFormat="1" ht="28.5" customHeight="1" x14ac:dyDescent="0.2">
      <c r="A8" s="165"/>
      <c r="B8" s="161" t="s">
        <v>77</v>
      </c>
      <c r="C8" s="411"/>
      <c r="D8" s="411"/>
      <c r="E8" s="411"/>
      <c r="F8" s="407"/>
      <c r="G8" s="163"/>
    </row>
    <row r="9" spans="1:7" s="147" customFormat="1" ht="28.5" customHeight="1" x14ac:dyDescent="0.2">
      <c r="A9" s="165" t="s">
        <v>419</v>
      </c>
      <c r="B9" s="161" t="s">
        <v>67</v>
      </c>
      <c r="C9" s="166"/>
      <c r="D9" s="167"/>
      <c r="E9" s="167"/>
      <c r="F9" s="407"/>
      <c r="G9" s="168" t="s">
        <v>150</v>
      </c>
    </row>
    <row r="10" spans="1:7" s="147" customFormat="1" ht="28.5" customHeight="1" x14ac:dyDescent="0.2">
      <c r="A10" s="165"/>
      <c r="B10" s="161" t="s">
        <v>77</v>
      </c>
      <c r="C10" s="411"/>
      <c r="D10" s="411"/>
      <c r="E10" s="411"/>
      <c r="F10" s="407"/>
      <c r="G10" s="163"/>
    </row>
    <row r="11" spans="1:7" s="147" customFormat="1" ht="28.5" customHeight="1" x14ac:dyDescent="0.2">
      <c r="A11" s="165" t="s">
        <v>420</v>
      </c>
      <c r="B11" s="161" t="s">
        <v>67</v>
      </c>
      <c r="C11" s="166"/>
      <c r="D11" s="167"/>
      <c r="E11" s="167"/>
      <c r="F11" s="407"/>
      <c r="G11" s="168" t="s">
        <v>150</v>
      </c>
    </row>
    <row r="12" spans="1:7" s="147" customFormat="1" ht="28.5" customHeight="1" x14ac:dyDescent="0.2">
      <c r="A12" s="165"/>
      <c r="B12" s="161" t="s">
        <v>77</v>
      </c>
      <c r="C12" s="411"/>
      <c r="D12" s="411"/>
      <c r="E12" s="411"/>
      <c r="F12" s="407"/>
      <c r="G12" s="163"/>
    </row>
    <row r="13" spans="1:7" s="147" customFormat="1" ht="28.5" customHeight="1" x14ac:dyDescent="0.2">
      <c r="A13" s="165" t="s">
        <v>432</v>
      </c>
      <c r="B13" s="161" t="s">
        <v>67</v>
      </c>
      <c r="C13" s="166"/>
      <c r="D13" s="167"/>
      <c r="E13" s="167"/>
      <c r="F13" s="407"/>
      <c r="G13" s="168" t="s">
        <v>150</v>
      </c>
    </row>
    <row r="14" spans="1:7" s="147" customFormat="1" ht="28.5" customHeight="1" x14ac:dyDescent="0.2">
      <c r="A14" s="165"/>
      <c r="B14" s="161" t="s">
        <v>77</v>
      </c>
      <c r="C14" s="411"/>
      <c r="D14" s="411"/>
      <c r="E14" s="411"/>
      <c r="F14" s="407"/>
      <c r="G14" s="163"/>
    </row>
    <row r="15" spans="1:7" s="147" customFormat="1" ht="28.5" customHeight="1" x14ac:dyDescent="0.2">
      <c r="A15" s="165" t="s">
        <v>433</v>
      </c>
      <c r="B15" s="161" t="s">
        <v>67</v>
      </c>
      <c r="C15" s="166"/>
      <c r="D15" s="167"/>
      <c r="E15" s="167"/>
      <c r="F15" s="407"/>
      <c r="G15" s="168" t="s">
        <v>150</v>
      </c>
    </row>
    <row r="16" spans="1:7" s="147" customFormat="1" ht="28.5" customHeight="1" x14ac:dyDescent="0.2">
      <c r="A16" s="165"/>
      <c r="B16" s="161" t="s">
        <v>77</v>
      </c>
      <c r="C16" s="411"/>
      <c r="D16" s="411"/>
      <c r="E16" s="411"/>
      <c r="F16" s="407"/>
      <c r="G16" s="163"/>
    </row>
    <row r="17" spans="1:9" s="147" customFormat="1" ht="28.5" customHeight="1" x14ac:dyDescent="0.2">
      <c r="A17" s="165" t="s">
        <v>434</v>
      </c>
      <c r="B17" s="161" t="s">
        <v>67</v>
      </c>
      <c r="C17" s="166"/>
      <c r="D17" s="167"/>
      <c r="E17" s="167"/>
      <c r="F17" s="407"/>
      <c r="G17" s="168" t="s">
        <v>150</v>
      </c>
    </row>
    <row r="18" spans="1:9" s="147" customFormat="1" ht="28.5" customHeight="1" x14ac:dyDescent="0.2">
      <c r="A18" s="165"/>
      <c r="B18" s="161" t="s">
        <v>77</v>
      </c>
      <c r="C18" s="411"/>
      <c r="D18" s="411"/>
      <c r="E18" s="411"/>
      <c r="F18" s="407"/>
      <c r="G18" s="163"/>
    </row>
    <row r="19" spans="1:9" s="147" customFormat="1" ht="28.5" customHeight="1" x14ac:dyDescent="0.2">
      <c r="A19" s="165" t="s">
        <v>435</v>
      </c>
      <c r="B19" s="161" t="s">
        <v>67</v>
      </c>
      <c r="C19" s="166"/>
      <c r="D19" s="167"/>
      <c r="E19" s="167"/>
      <c r="F19" s="407"/>
      <c r="G19" s="168" t="s">
        <v>150</v>
      </c>
    </row>
    <row r="20" spans="1:9" s="147" customFormat="1" ht="28.5" customHeight="1" x14ac:dyDescent="0.2">
      <c r="A20" s="165"/>
      <c r="B20" s="161" t="s">
        <v>77</v>
      </c>
      <c r="C20" s="411"/>
      <c r="D20" s="411"/>
      <c r="E20" s="411"/>
      <c r="F20" s="407"/>
      <c r="G20" s="163"/>
    </row>
    <row r="21" spans="1:9" s="147" customFormat="1" ht="28.5" customHeight="1" x14ac:dyDescent="0.2">
      <c r="A21" s="165" t="s">
        <v>436</v>
      </c>
      <c r="B21" s="161" t="s">
        <v>67</v>
      </c>
      <c r="C21" s="166"/>
      <c r="D21" s="167"/>
      <c r="E21" s="167"/>
      <c r="F21" s="407"/>
      <c r="G21" s="168" t="s">
        <v>150</v>
      </c>
    </row>
    <row r="22" spans="1:9" s="147" customFormat="1" ht="28.5" customHeight="1" x14ac:dyDescent="0.2">
      <c r="A22" s="165"/>
      <c r="B22" s="161" t="s">
        <v>77</v>
      </c>
      <c r="C22" s="411"/>
      <c r="D22" s="411"/>
      <c r="E22" s="411"/>
      <c r="F22" s="407"/>
      <c r="G22" s="163"/>
    </row>
    <row r="23" spans="1:9" s="147" customFormat="1" ht="28.5" customHeight="1" x14ac:dyDescent="0.2">
      <c r="A23" s="165" t="s">
        <v>437</v>
      </c>
      <c r="B23" s="161" t="s">
        <v>67</v>
      </c>
      <c r="C23" s="166"/>
      <c r="D23" s="167"/>
      <c r="E23" s="167"/>
      <c r="F23" s="407"/>
      <c r="G23" s="168" t="s">
        <v>150</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623</v>
      </c>
      <c r="B27" s="412"/>
      <c r="C27" s="412"/>
      <c r="D27" s="412"/>
      <c r="E27" s="412"/>
      <c r="F27" s="412"/>
      <c r="G27" s="412"/>
    </row>
    <row r="28" spans="1:9" ht="24" customHeight="1" x14ac:dyDescent="0.2">
      <c r="A28" s="414" t="s">
        <v>624</v>
      </c>
      <c r="B28" s="414"/>
      <c r="C28" s="414"/>
      <c r="D28" s="414"/>
      <c r="E28" s="414"/>
      <c r="F28" s="414"/>
      <c r="G28" s="414"/>
    </row>
  </sheetData>
  <sheetProtection sheet="1" objects="1" scenarios="1" selectLockedCells="1"/>
  <mergeCells count="20">
    <mergeCell ref="A28:G28"/>
    <mergeCell ref="A1:G1"/>
    <mergeCell ref="A2:G2"/>
    <mergeCell ref="A3:G3"/>
    <mergeCell ref="A4:B4"/>
    <mergeCell ref="F4:F25"/>
    <mergeCell ref="G24:G25"/>
    <mergeCell ref="C6:E6"/>
    <mergeCell ref="C8:E8"/>
    <mergeCell ref="C10:E10"/>
    <mergeCell ref="C12:E12"/>
    <mergeCell ref="C14:E14"/>
    <mergeCell ref="A26:G26"/>
    <mergeCell ref="A27:G27"/>
    <mergeCell ref="C24:E24"/>
    <mergeCell ref="B25:E25"/>
    <mergeCell ref="C16:E16"/>
    <mergeCell ref="C18:E18"/>
    <mergeCell ref="C20:E20"/>
    <mergeCell ref="C22:E22"/>
  </mergeCells>
  <phoneticPr fontId="0" type="noConversion"/>
  <printOptions horizontalCentered="1" verticalCentered="1"/>
  <pageMargins left="0.6" right="0.6" top="0.75" bottom="0.75" header="0.5" footer="0.5"/>
  <pageSetup scale="94"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5488-F995-4809-B08D-13E2D539ABA3}">
  <sheetPr codeName="Sheet52"/>
  <dimension ref="A1:I28"/>
  <sheetViews>
    <sheetView view="pageBreakPreview" zoomScaleNormal="100" workbookViewId="0">
      <selection activeCell="C5" sqref="C5"/>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7" width="9.140625" style="163"/>
    <col min="8" max="16384" width="9.140625" style="8"/>
  </cols>
  <sheetData>
    <row r="1" spans="1:7" s="115" customFormat="1" ht="25.5" customHeight="1" x14ac:dyDescent="0.2">
      <c r="A1" s="405" t="s">
        <v>75</v>
      </c>
      <c r="B1" s="405"/>
      <c r="C1" s="405"/>
      <c r="D1" s="405"/>
      <c r="E1" s="405"/>
      <c r="F1" s="405"/>
      <c r="G1" s="405"/>
    </row>
    <row r="2" spans="1:7" s="115" customFormat="1" ht="25.5" customHeight="1" x14ac:dyDescent="0.2">
      <c r="A2" s="405" t="s">
        <v>622</v>
      </c>
      <c r="B2" s="405"/>
      <c r="C2" s="405"/>
      <c r="D2" s="405"/>
      <c r="E2" s="405"/>
      <c r="F2" s="405"/>
      <c r="G2" s="405"/>
    </row>
    <row r="3" spans="1:7" s="115" customFormat="1" ht="15.75" x14ac:dyDescent="0.2">
      <c r="A3" s="399" t="s">
        <v>79</v>
      </c>
      <c r="B3" s="405"/>
      <c r="C3" s="405"/>
      <c r="D3" s="405"/>
      <c r="E3" s="405"/>
      <c r="F3" s="405"/>
      <c r="G3" s="405"/>
    </row>
    <row r="4" spans="1:7" s="164" customFormat="1" ht="15" customHeight="1" x14ac:dyDescent="0.2">
      <c r="A4" s="415" t="s">
        <v>76</v>
      </c>
      <c r="B4" s="415"/>
      <c r="C4" s="162"/>
      <c r="D4" s="61" t="s">
        <v>74</v>
      </c>
      <c r="E4" s="61" t="s">
        <v>66</v>
      </c>
      <c r="F4" s="407"/>
      <c r="G4" s="163" t="s">
        <v>78</v>
      </c>
    </row>
    <row r="5" spans="1:7" s="42" customFormat="1" ht="28.5" customHeight="1" x14ac:dyDescent="0.2">
      <c r="A5" s="165" t="s">
        <v>438</v>
      </c>
      <c r="B5" s="161" t="s">
        <v>67</v>
      </c>
      <c r="C5" s="166"/>
      <c r="D5" s="167"/>
      <c r="E5" s="167"/>
      <c r="F5" s="407"/>
      <c r="G5" s="168" t="s">
        <v>150</v>
      </c>
    </row>
    <row r="6" spans="1:7" s="147" customFormat="1" ht="28.5" customHeight="1" x14ac:dyDescent="0.2">
      <c r="A6" s="165"/>
      <c r="B6" s="161" t="s">
        <v>77</v>
      </c>
      <c r="C6" s="411"/>
      <c r="D6" s="411"/>
      <c r="E6" s="411"/>
      <c r="F6" s="407"/>
      <c r="G6" s="163"/>
    </row>
    <row r="7" spans="1:7" s="147" customFormat="1" ht="28.5" customHeight="1" x14ac:dyDescent="0.2">
      <c r="A7" s="165" t="s">
        <v>439</v>
      </c>
      <c r="B7" s="161" t="s">
        <v>67</v>
      </c>
      <c r="C7" s="166"/>
      <c r="D7" s="167"/>
      <c r="E7" s="167"/>
      <c r="F7" s="407"/>
      <c r="G7" s="168" t="s">
        <v>150</v>
      </c>
    </row>
    <row r="8" spans="1:7" s="147" customFormat="1" ht="28.5" customHeight="1" x14ac:dyDescent="0.2">
      <c r="A8" s="165"/>
      <c r="B8" s="161" t="s">
        <v>77</v>
      </c>
      <c r="C8" s="411"/>
      <c r="D8" s="411"/>
      <c r="E8" s="411"/>
      <c r="F8" s="407"/>
      <c r="G8" s="163"/>
    </row>
    <row r="9" spans="1:7" s="147" customFormat="1" ht="28.5" customHeight="1" x14ac:dyDescent="0.2">
      <c r="A9" s="165" t="s">
        <v>440</v>
      </c>
      <c r="B9" s="161" t="s">
        <v>67</v>
      </c>
      <c r="C9" s="166"/>
      <c r="D9" s="167"/>
      <c r="E9" s="167"/>
      <c r="F9" s="407"/>
      <c r="G9" s="168" t="s">
        <v>150</v>
      </c>
    </row>
    <row r="10" spans="1:7" s="147" customFormat="1" ht="28.5" customHeight="1" x14ac:dyDescent="0.2">
      <c r="A10" s="165"/>
      <c r="B10" s="161" t="s">
        <v>77</v>
      </c>
      <c r="C10" s="411"/>
      <c r="D10" s="411"/>
      <c r="E10" s="411"/>
      <c r="F10" s="407"/>
      <c r="G10" s="163"/>
    </row>
    <row r="11" spans="1:7" s="147" customFormat="1" ht="28.5" customHeight="1" x14ac:dyDescent="0.2">
      <c r="A11" s="165" t="s">
        <v>447</v>
      </c>
      <c r="B11" s="161" t="s">
        <v>67</v>
      </c>
      <c r="C11" s="166"/>
      <c r="D11" s="167"/>
      <c r="E11" s="167"/>
      <c r="F11" s="407"/>
      <c r="G11" s="168" t="s">
        <v>150</v>
      </c>
    </row>
    <row r="12" spans="1:7" s="147" customFormat="1" ht="28.5" customHeight="1" x14ac:dyDescent="0.2">
      <c r="A12" s="165"/>
      <c r="B12" s="161" t="s">
        <v>77</v>
      </c>
      <c r="C12" s="411"/>
      <c r="D12" s="411"/>
      <c r="E12" s="411"/>
      <c r="F12" s="407"/>
      <c r="G12" s="163"/>
    </row>
    <row r="13" spans="1:7" s="147" customFormat="1" ht="28.5" customHeight="1" x14ac:dyDescent="0.2">
      <c r="A13" s="165" t="s">
        <v>441</v>
      </c>
      <c r="B13" s="161" t="s">
        <v>67</v>
      </c>
      <c r="C13" s="166"/>
      <c r="D13" s="167"/>
      <c r="E13" s="167"/>
      <c r="F13" s="407"/>
      <c r="G13" s="168" t="s">
        <v>150</v>
      </c>
    </row>
    <row r="14" spans="1:7" s="147" customFormat="1" ht="28.5" customHeight="1" x14ac:dyDescent="0.2">
      <c r="A14" s="165"/>
      <c r="B14" s="161" t="s">
        <v>77</v>
      </c>
      <c r="C14" s="411"/>
      <c r="D14" s="411"/>
      <c r="E14" s="411"/>
      <c r="F14" s="407"/>
      <c r="G14" s="163"/>
    </row>
    <row r="15" spans="1:7" s="147" customFormat="1" ht="28.5" customHeight="1" x14ac:dyDescent="0.2">
      <c r="A15" s="165" t="s">
        <v>442</v>
      </c>
      <c r="B15" s="161" t="s">
        <v>67</v>
      </c>
      <c r="C15" s="166"/>
      <c r="D15" s="167"/>
      <c r="E15" s="167"/>
      <c r="F15" s="407"/>
      <c r="G15" s="168" t="s">
        <v>150</v>
      </c>
    </row>
    <row r="16" spans="1:7" s="147" customFormat="1" ht="28.5" customHeight="1" x14ac:dyDescent="0.2">
      <c r="A16" s="165"/>
      <c r="B16" s="161" t="s">
        <v>77</v>
      </c>
      <c r="C16" s="411"/>
      <c r="D16" s="411"/>
      <c r="E16" s="411"/>
      <c r="F16" s="407"/>
      <c r="G16" s="163"/>
    </row>
    <row r="17" spans="1:9" s="147" customFormat="1" ht="28.5" customHeight="1" x14ac:dyDescent="0.2">
      <c r="A17" s="165" t="s">
        <v>443</v>
      </c>
      <c r="B17" s="161" t="s">
        <v>67</v>
      </c>
      <c r="C17" s="166"/>
      <c r="D17" s="167"/>
      <c r="E17" s="167"/>
      <c r="F17" s="407"/>
      <c r="G17" s="168" t="s">
        <v>150</v>
      </c>
    </row>
    <row r="18" spans="1:9" s="147" customFormat="1" ht="28.5" customHeight="1" x14ac:dyDescent="0.2">
      <c r="A18" s="165"/>
      <c r="B18" s="161" t="s">
        <v>77</v>
      </c>
      <c r="C18" s="411"/>
      <c r="D18" s="411"/>
      <c r="E18" s="411"/>
      <c r="F18" s="407"/>
      <c r="G18" s="163"/>
    </row>
    <row r="19" spans="1:9" s="147" customFormat="1" ht="28.5" customHeight="1" x14ac:dyDescent="0.2">
      <c r="A19" s="165" t="s">
        <v>444</v>
      </c>
      <c r="B19" s="161" t="s">
        <v>67</v>
      </c>
      <c r="C19" s="166"/>
      <c r="D19" s="167"/>
      <c r="E19" s="167"/>
      <c r="F19" s="407"/>
      <c r="G19" s="168" t="s">
        <v>150</v>
      </c>
    </row>
    <row r="20" spans="1:9" s="147" customFormat="1" ht="28.5" customHeight="1" x14ac:dyDescent="0.2">
      <c r="A20" s="165"/>
      <c r="B20" s="161" t="s">
        <v>77</v>
      </c>
      <c r="C20" s="411"/>
      <c r="D20" s="411"/>
      <c r="E20" s="411"/>
      <c r="F20" s="407"/>
      <c r="G20" s="163"/>
    </row>
    <row r="21" spans="1:9" s="147" customFormat="1" ht="28.5" customHeight="1" x14ac:dyDescent="0.2">
      <c r="A21" s="165" t="s">
        <v>445</v>
      </c>
      <c r="B21" s="161" t="s">
        <v>67</v>
      </c>
      <c r="C21" s="166"/>
      <c r="D21" s="167"/>
      <c r="E21" s="167"/>
      <c r="F21" s="407"/>
      <c r="G21" s="168" t="s">
        <v>150</v>
      </c>
    </row>
    <row r="22" spans="1:9" s="147" customFormat="1" ht="28.5" customHeight="1" x14ac:dyDescent="0.2">
      <c r="A22" s="165"/>
      <c r="B22" s="161" t="s">
        <v>77</v>
      </c>
      <c r="C22" s="411"/>
      <c r="D22" s="411"/>
      <c r="E22" s="411"/>
      <c r="F22" s="407"/>
      <c r="G22" s="163"/>
    </row>
    <row r="23" spans="1:9" s="147" customFormat="1" ht="28.5" customHeight="1" x14ac:dyDescent="0.2">
      <c r="A23" s="165" t="s">
        <v>446</v>
      </c>
      <c r="B23" s="161" t="s">
        <v>67</v>
      </c>
      <c r="C23" s="166"/>
      <c r="D23" s="167"/>
      <c r="E23" s="167"/>
      <c r="F23" s="407"/>
      <c r="G23" s="168" t="s">
        <v>150</v>
      </c>
    </row>
    <row r="24" spans="1:9" s="147" customFormat="1" ht="28.5" customHeight="1" x14ac:dyDescent="0.2">
      <c r="A24" s="165"/>
      <c r="B24" s="161" t="s">
        <v>77</v>
      </c>
      <c r="C24" s="411"/>
      <c r="D24" s="411"/>
      <c r="E24" s="411"/>
      <c r="F24" s="407"/>
      <c r="G24" s="409"/>
      <c r="H24" s="173">
        <f>SUM(D5,D7,D9,D11,D13,D15,D17,D19,D21,D23)</f>
        <v>0</v>
      </c>
      <c r="I24" s="173">
        <f>SUM(E5,E7,E9,E11,E13,E15,E17,E19,E21,E23)</f>
        <v>0</v>
      </c>
    </row>
    <row r="25" spans="1:9" s="147" customFormat="1" ht="28.5" customHeight="1" thickBot="1" x14ac:dyDescent="0.25">
      <c r="A25" s="171"/>
      <c r="B25" s="417"/>
      <c r="C25" s="417"/>
      <c r="D25" s="417"/>
      <c r="E25" s="417"/>
      <c r="F25" s="408"/>
      <c r="G25" s="410"/>
    </row>
    <row r="26" spans="1:9" s="42" customFormat="1" ht="24" customHeight="1" x14ac:dyDescent="0.2">
      <c r="A26" s="406" t="s">
        <v>508</v>
      </c>
      <c r="B26" s="406"/>
      <c r="C26" s="406"/>
      <c r="D26" s="406"/>
      <c r="E26" s="406"/>
      <c r="F26" s="406"/>
      <c r="G26" s="406"/>
    </row>
    <row r="27" spans="1:9" s="147" customFormat="1" x14ac:dyDescent="0.2">
      <c r="A27" s="412" t="s">
        <v>625</v>
      </c>
      <c r="B27" s="412"/>
      <c r="C27" s="412"/>
      <c r="D27" s="412"/>
      <c r="E27" s="412"/>
      <c r="F27" s="412"/>
      <c r="G27" s="412"/>
    </row>
    <row r="28" spans="1:9" ht="24" customHeight="1" x14ac:dyDescent="0.2">
      <c r="A28" s="414" t="s">
        <v>626</v>
      </c>
      <c r="B28" s="414"/>
      <c r="C28" s="414"/>
      <c r="D28" s="414"/>
      <c r="E28" s="414"/>
      <c r="F28" s="414"/>
      <c r="G28" s="414"/>
    </row>
  </sheetData>
  <sheetProtection sheet="1" objects="1" scenarios="1" selectLockedCells="1"/>
  <mergeCells count="20">
    <mergeCell ref="C16:E16"/>
    <mergeCell ref="C18:E18"/>
    <mergeCell ref="C20:E20"/>
    <mergeCell ref="C22:E22"/>
    <mergeCell ref="A27:G27"/>
    <mergeCell ref="A28:G28"/>
    <mergeCell ref="C24:E24"/>
    <mergeCell ref="G24:G25"/>
    <mergeCell ref="B25:E25"/>
    <mergeCell ref="A26:G26"/>
    <mergeCell ref="A1:G1"/>
    <mergeCell ref="A2:G2"/>
    <mergeCell ref="A3:G3"/>
    <mergeCell ref="A4:B4"/>
    <mergeCell ref="F4:F25"/>
    <mergeCell ref="C6:E6"/>
    <mergeCell ref="C8:E8"/>
    <mergeCell ref="C10:E10"/>
    <mergeCell ref="C12:E12"/>
    <mergeCell ref="C14:E14"/>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497C-E8D0-4C4E-87B6-D4F6561A3DD9}">
  <sheetPr codeName="Sheet17"/>
  <dimension ref="A1:J35"/>
  <sheetViews>
    <sheetView view="pageBreakPreview" zoomScaleNormal="100" workbookViewId="0">
      <selection activeCell="E6" sqref="E6:F6"/>
    </sheetView>
  </sheetViews>
  <sheetFormatPr defaultRowHeight="12.75" x14ac:dyDescent="0.2"/>
  <cols>
    <col min="1" max="2" width="3.7109375" style="8" customWidth="1"/>
    <col min="3" max="3" width="5.28515625" style="176" customWidth="1"/>
    <col min="4" max="4" width="1.7109375" style="189" customWidth="1"/>
    <col min="5" max="5" width="6.7109375" style="8" customWidth="1"/>
    <col min="6" max="6" width="27.7109375" style="8" customWidth="1"/>
    <col min="7" max="8" width="15.7109375" style="8" customWidth="1"/>
    <col min="9" max="9" width="3.28515625" style="8" customWidth="1"/>
    <col min="10" max="16384" width="9.140625" style="8"/>
  </cols>
  <sheetData>
    <row r="1" spans="1:10" s="115" customFormat="1" ht="15.75" x14ac:dyDescent="0.2">
      <c r="A1" s="405" t="s">
        <v>80</v>
      </c>
      <c r="B1" s="405"/>
      <c r="C1" s="405"/>
      <c r="D1" s="405"/>
      <c r="E1" s="405"/>
      <c r="F1" s="405"/>
      <c r="G1" s="405"/>
      <c r="H1" s="405"/>
      <c r="I1" s="405"/>
      <c r="J1" s="405"/>
    </row>
    <row r="2" spans="1:10" s="115" customFormat="1" ht="15.75" x14ac:dyDescent="0.2">
      <c r="A2" s="159"/>
      <c r="B2" s="159"/>
      <c r="C2" s="159"/>
      <c r="D2" s="159"/>
      <c r="E2" s="159"/>
      <c r="F2" s="159"/>
      <c r="G2" s="159"/>
      <c r="H2" s="159"/>
      <c r="I2" s="159"/>
      <c r="J2" s="159"/>
    </row>
    <row r="3" spans="1:10" s="115" customFormat="1" ht="15.75" x14ac:dyDescent="0.2">
      <c r="A3" s="405" t="s">
        <v>198</v>
      </c>
      <c r="B3" s="405"/>
      <c r="C3" s="405"/>
      <c r="D3" s="405"/>
      <c r="E3" s="405"/>
      <c r="F3" s="405"/>
      <c r="G3" s="405"/>
      <c r="H3" s="405"/>
      <c r="I3" s="405"/>
      <c r="J3" s="405"/>
    </row>
    <row r="4" spans="1:10" s="42" customFormat="1" ht="28.5" customHeight="1" x14ac:dyDescent="0.2">
      <c r="A4" s="429"/>
      <c r="B4" s="429"/>
      <c r="C4" s="429"/>
      <c r="D4" s="429"/>
      <c r="E4" s="429"/>
      <c r="F4" s="429"/>
      <c r="G4" s="61" t="s">
        <v>74</v>
      </c>
      <c r="H4" s="61" t="s">
        <v>66</v>
      </c>
      <c r="J4" s="177" t="s">
        <v>78</v>
      </c>
    </row>
    <row r="5" spans="1:10" s="164" customFormat="1" ht="21.75" customHeight="1" x14ac:dyDescent="0.2">
      <c r="A5" s="178" t="s">
        <v>98</v>
      </c>
      <c r="B5" s="426" t="s">
        <v>303</v>
      </c>
      <c r="C5" s="426"/>
      <c r="D5" s="426"/>
      <c r="E5" s="426"/>
      <c r="F5" s="426"/>
      <c r="G5" s="426"/>
      <c r="H5" s="426"/>
      <c r="I5" s="426"/>
      <c r="J5" s="426"/>
    </row>
    <row r="6" spans="1:10" s="42" customFormat="1" ht="21.75" customHeight="1" x14ac:dyDescent="0.2">
      <c r="A6" s="422"/>
      <c r="B6" s="161" t="s">
        <v>68</v>
      </c>
      <c r="C6" s="176" t="s">
        <v>199</v>
      </c>
      <c r="D6" s="180"/>
      <c r="E6" s="420"/>
      <c r="F6" s="420"/>
      <c r="G6" s="167"/>
      <c r="H6" s="167"/>
      <c r="I6" s="406"/>
      <c r="J6" s="425"/>
    </row>
    <row r="7" spans="1:10" s="147" customFormat="1" ht="21.75" customHeight="1" x14ac:dyDescent="0.2">
      <c r="A7" s="422"/>
      <c r="B7" s="161" t="s">
        <v>69</v>
      </c>
      <c r="C7" s="176" t="s">
        <v>199</v>
      </c>
      <c r="D7" s="182"/>
      <c r="E7" s="411"/>
      <c r="F7" s="411"/>
      <c r="G7" s="183"/>
      <c r="H7" s="184"/>
      <c r="I7" s="406"/>
      <c r="J7" s="425"/>
    </row>
    <row r="8" spans="1:10" s="147" customFormat="1" ht="21.75" customHeight="1" thickBot="1" x14ac:dyDescent="0.25">
      <c r="A8" s="422"/>
      <c r="B8" s="422"/>
      <c r="C8" s="422"/>
      <c r="D8" s="423" t="s">
        <v>200</v>
      </c>
      <c r="E8" s="423"/>
      <c r="F8" s="423"/>
      <c r="G8" s="185">
        <f>SUM(G7,G6)</f>
        <v>0</v>
      </c>
      <c r="H8" s="185">
        <f>SUM(H7,H6)</f>
        <v>0</v>
      </c>
      <c r="I8" s="406"/>
      <c r="J8" s="186" t="s">
        <v>156</v>
      </c>
    </row>
    <row r="9" spans="1:10" s="187" customFormat="1" ht="21.75" customHeight="1" x14ac:dyDescent="0.2">
      <c r="A9" s="421"/>
      <c r="B9" s="421"/>
      <c r="C9" s="421"/>
      <c r="D9" s="421"/>
      <c r="E9" s="421"/>
      <c r="F9" s="421"/>
      <c r="G9" s="421"/>
      <c r="H9" s="421"/>
      <c r="I9" s="421"/>
      <c r="J9" s="421"/>
    </row>
    <row r="10" spans="1:10" s="164" customFormat="1" ht="21.75" customHeight="1" x14ac:dyDescent="0.2">
      <c r="A10" s="178" t="s">
        <v>99</v>
      </c>
      <c r="B10" s="426" t="s">
        <v>201</v>
      </c>
      <c r="C10" s="426"/>
      <c r="D10" s="426"/>
      <c r="E10" s="426"/>
      <c r="F10" s="426"/>
      <c r="G10" s="426"/>
      <c r="H10" s="426"/>
      <c r="I10" s="426"/>
      <c r="J10" s="426"/>
    </row>
    <row r="11" spans="1:10" s="42" customFormat="1" ht="21.75" customHeight="1" x14ac:dyDescent="0.2">
      <c r="A11" s="422"/>
      <c r="B11" s="161" t="s">
        <v>68</v>
      </c>
      <c r="C11" s="176" t="s">
        <v>199</v>
      </c>
      <c r="D11" s="188"/>
      <c r="E11" s="420"/>
      <c r="F11" s="420"/>
      <c r="G11" s="167"/>
      <c r="H11" s="167"/>
      <c r="I11" s="407"/>
      <c r="J11" s="425"/>
    </row>
    <row r="12" spans="1:10" s="42" customFormat="1" ht="21.75" customHeight="1" x14ac:dyDescent="0.2">
      <c r="A12" s="422"/>
      <c r="B12" s="161" t="s">
        <v>69</v>
      </c>
      <c r="C12" s="176" t="s">
        <v>199</v>
      </c>
      <c r="D12" s="188"/>
      <c r="E12" s="420"/>
      <c r="F12" s="420"/>
      <c r="G12" s="167"/>
      <c r="H12" s="167"/>
      <c r="I12" s="407"/>
      <c r="J12" s="425"/>
    </row>
    <row r="13" spans="1:10" s="147" customFormat="1" ht="21.75" customHeight="1" x14ac:dyDescent="0.2">
      <c r="A13" s="422"/>
      <c r="B13" s="161" t="s">
        <v>180</v>
      </c>
      <c r="C13" s="176" t="s">
        <v>199</v>
      </c>
      <c r="D13" s="188"/>
      <c r="E13" s="411"/>
      <c r="F13" s="411"/>
      <c r="G13" s="183"/>
      <c r="H13" s="184"/>
      <c r="I13" s="407"/>
      <c r="J13" s="425"/>
    </row>
    <row r="14" spans="1:10" s="147" customFormat="1" ht="21.75" customHeight="1" x14ac:dyDescent="0.2">
      <c r="A14" s="422"/>
      <c r="B14" s="161" t="s">
        <v>185</v>
      </c>
      <c r="C14" s="176" t="s">
        <v>199</v>
      </c>
      <c r="D14" s="188"/>
      <c r="E14" s="411"/>
      <c r="F14" s="411"/>
      <c r="G14" s="183"/>
      <c r="H14" s="184"/>
      <c r="I14" s="407"/>
      <c r="J14" s="425"/>
    </row>
    <row r="15" spans="1:10" s="147" customFormat="1" ht="21.75" customHeight="1" thickBot="1" x14ac:dyDescent="0.25">
      <c r="A15" s="422"/>
      <c r="B15" s="422"/>
      <c r="C15" s="422"/>
      <c r="D15" s="424" t="s">
        <v>200</v>
      </c>
      <c r="E15" s="424"/>
      <c r="F15" s="424"/>
      <c r="G15" s="185">
        <f>SUM(G14,G13,G12,G11)</f>
        <v>0</v>
      </c>
      <c r="H15" s="185">
        <f>SUM(H14,H13,H12,H11)</f>
        <v>0</v>
      </c>
      <c r="I15" s="407"/>
      <c r="J15" s="186" t="s">
        <v>157</v>
      </c>
    </row>
    <row r="16" spans="1:10" s="187" customFormat="1" ht="21.75" customHeight="1" x14ac:dyDescent="0.2">
      <c r="A16" s="421"/>
      <c r="B16" s="421"/>
      <c r="C16" s="421"/>
      <c r="D16" s="421"/>
      <c r="E16" s="421"/>
      <c r="F16" s="421"/>
      <c r="G16" s="421"/>
      <c r="H16" s="421"/>
      <c r="I16" s="421"/>
      <c r="J16" s="421"/>
    </row>
    <row r="17" spans="1:10" s="164" customFormat="1" ht="21.75" customHeight="1" x14ac:dyDescent="0.2">
      <c r="A17" s="179" t="s">
        <v>100</v>
      </c>
      <c r="B17" s="426" t="s">
        <v>202</v>
      </c>
      <c r="C17" s="426"/>
      <c r="D17" s="426"/>
      <c r="E17" s="426"/>
      <c r="F17" s="426"/>
      <c r="G17" s="426"/>
      <c r="H17" s="426"/>
      <c r="I17" s="426"/>
      <c r="J17" s="426"/>
    </row>
    <row r="18" spans="1:10" s="42" customFormat="1" ht="21.75" customHeight="1" x14ac:dyDescent="0.2">
      <c r="A18" s="422"/>
      <c r="B18" s="161" t="s">
        <v>68</v>
      </c>
      <c r="C18" s="176" t="s">
        <v>199</v>
      </c>
      <c r="D18" s="188"/>
      <c r="E18" s="420"/>
      <c r="F18" s="420"/>
      <c r="G18" s="167"/>
      <c r="H18" s="167"/>
      <c r="I18" s="419"/>
      <c r="J18" s="419"/>
    </row>
    <row r="19" spans="1:10" s="42" customFormat="1" ht="21.75" customHeight="1" x14ac:dyDescent="0.2">
      <c r="A19" s="422"/>
      <c r="B19" s="161" t="s">
        <v>69</v>
      </c>
      <c r="C19" s="176" t="s">
        <v>199</v>
      </c>
      <c r="D19" s="188"/>
      <c r="E19" s="420"/>
      <c r="F19" s="420"/>
      <c r="G19" s="167"/>
      <c r="H19" s="167"/>
      <c r="I19" s="419"/>
      <c r="J19" s="419"/>
    </row>
    <row r="20" spans="1:10" s="147" customFormat="1" ht="21.75" customHeight="1" x14ac:dyDescent="0.2">
      <c r="A20" s="422"/>
      <c r="B20" s="161" t="s">
        <v>180</v>
      </c>
      <c r="C20" s="176" t="s">
        <v>199</v>
      </c>
      <c r="D20" s="188"/>
      <c r="E20" s="411"/>
      <c r="F20" s="411"/>
      <c r="G20" s="183"/>
      <c r="H20" s="184"/>
      <c r="I20" s="419"/>
      <c r="J20" s="419"/>
    </row>
    <row r="21" spans="1:10" s="147" customFormat="1" ht="21.75" customHeight="1" thickBot="1" x14ac:dyDescent="0.25">
      <c r="A21" s="422"/>
      <c r="B21" s="422"/>
      <c r="C21" s="422"/>
      <c r="D21" s="424" t="s">
        <v>200</v>
      </c>
      <c r="E21" s="424"/>
      <c r="F21" s="424"/>
      <c r="G21" s="185">
        <f>SUM(G20,G19,G18)</f>
        <v>0</v>
      </c>
      <c r="H21" s="185">
        <f>SUM(H20,H19,H18)</f>
        <v>0</v>
      </c>
      <c r="I21" s="419"/>
      <c r="J21" s="186" t="s">
        <v>152</v>
      </c>
    </row>
    <row r="22" spans="1:10" s="187" customFormat="1" ht="21.75" customHeight="1" x14ac:dyDescent="0.2">
      <c r="A22" s="421"/>
      <c r="B22" s="421"/>
      <c r="C22" s="421"/>
      <c r="D22" s="421"/>
      <c r="E22" s="421"/>
      <c r="F22" s="421"/>
      <c r="G22" s="421"/>
      <c r="H22" s="421"/>
      <c r="I22" s="421"/>
      <c r="J22" s="421"/>
    </row>
    <row r="23" spans="1:10" s="164" customFormat="1" ht="21.75" customHeight="1" x14ac:dyDescent="0.2">
      <c r="A23" s="178" t="s">
        <v>101</v>
      </c>
      <c r="B23" s="426" t="s">
        <v>170</v>
      </c>
      <c r="C23" s="426"/>
      <c r="D23" s="426"/>
      <c r="E23" s="426"/>
      <c r="F23" s="426"/>
      <c r="G23" s="426"/>
      <c r="H23" s="426"/>
      <c r="I23" s="426"/>
      <c r="J23" s="426"/>
    </row>
    <row r="24" spans="1:10" s="42" customFormat="1" ht="21.75" customHeight="1" x14ac:dyDescent="0.2">
      <c r="A24" s="410"/>
      <c r="B24" s="161" t="s">
        <v>68</v>
      </c>
      <c r="C24" s="176" t="s">
        <v>199</v>
      </c>
      <c r="D24" s="188"/>
      <c r="E24" s="420"/>
      <c r="F24" s="420"/>
      <c r="G24" s="167"/>
      <c r="H24" s="167"/>
      <c r="I24" s="407"/>
      <c r="J24" s="425"/>
    </row>
    <row r="25" spans="1:10" s="42" customFormat="1" ht="21.75" customHeight="1" x14ac:dyDescent="0.2">
      <c r="A25" s="410"/>
      <c r="B25" s="161"/>
      <c r="C25" s="176" t="s">
        <v>77</v>
      </c>
      <c r="D25" s="189"/>
      <c r="E25" s="411"/>
      <c r="F25" s="411"/>
      <c r="G25" s="428"/>
      <c r="H25" s="428"/>
      <c r="I25" s="407"/>
      <c r="J25" s="425"/>
    </row>
    <row r="26" spans="1:10" s="42" customFormat="1" ht="21.75" customHeight="1" x14ac:dyDescent="0.2">
      <c r="A26" s="410"/>
      <c r="B26" s="161" t="s">
        <v>69</v>
      </c>
      <c r="C26" s="176" t="s">
        <v>199</v>
      </c>
      <c r="D26" s="188"/>
      <c r="E26" s="411"/>
      <c r="F26" s="411"/>
      <c r="G26" s="167"/>
      <c r="H26" s="167"/>
      <c r="I26" s="407"/>
      <c r="J26" s="425"/>
    </row>
    <row r="27" spans="1:10" s="42" customFormat="1" ht="21.75" customHeight="1" x14ac:dyDescent="0.2">
      <c r="A27" s="410"/>
      <c r="B27" s="161"/>
      <c r="C27" s="176" t="s">
        <v>77</v>
      </c>
      <c r="D27" s="189"/>
      <c r="E27" s="411"/>
      <c r="F27" s="411"/>
      <c r="G27" s="428"/>
      <c r="H27" s="428"/>
      <c r="I27" s="407"/>
      <c r="J27" s="425"/>
    </row>
    <row r="28" spans="1:10" s="147" customFormat="1" ht="21.75" customHeight="1" x14ac:dyDescent="0.2">
      <c r="A28" s="410"/>
      <c r="B28" s="161" t="s">
        <v>180</v>
      </c>
      <c r="C28" s="176" t="s">
        <v>199</v>
      </c>
      <c r="D28" s="188"/>
      <c r="E28" s="411"/>
      <c r="F28" s="411"/>
      <c r="G28" s="190"/>
      <c r="H28" s="191"/>
      <c r="I28" s="407"/>
      <c r="J28" s="425"/>
    </row>
    <row r="29" spans="1:10" s="147" customFormat="1" ht="21.75" customHeight="1" x14ac:dyDescent="0.2">
      <c r="A29" s="410"/>
      <c r="B29" s="161"/>
      <c r="C29" s="176" t="s">
        <v>77</v>
      </c>
      <c r="D29" s="189"/>
      <c r="E29" s="411"/>
      <c r="F29" s="411"/>
      <c r="G29" s="428"/>
      <c r="H29" s="428"/>
      <c r="I29" s="407"/>
      <c r="J29" s="425"/>
    </row>
    <row r="30" spans="1:10" s="147" customFormat="1" ht="21.75" customHeight="1" x14ac:dyDescent="0.2">
      <c r="A30" s="410"/>
      <c r="B30" s="161" t="s">
        <v>185</v>
      </c>
      <c r="C30" s="176" t="s">
        <v>199</v>
      </c>
      <c r="D30" s="188"/>
      <c r="E30" s="411"/>
      <c r="F30" s="411"/>
      <c r="G30" s="190"/>
      <c r="H30" s="191"/>
      <c r="I30" s="407"/>
      <c r="J30" s="425"/>
    </row>
    <row r="31" spans="1:10" s="147" customFormat="1" ht="21.75" customHeight="1" x14ac:dyDescent="0.2">
      <c r="A31" s="410"/>
      <c r="B31" s="161"/>
      <c r="C31" s="176" t="s">
        <v>77</v>
      </c>
      <c r="D31" s="189"/>
      <c r="E31" s="427"/>
      <c r="F31" s="427"/>
      <c r="G31" s="428"/>
      <c r="H31" s="428"/>
      <c r="I31" s="407"/>
      <c r="J31" s="425"/>
    </row>
    <row r="32" spans="1:10" s="147" customFormat="1" ht="21.75" customHeight="1" thickBot="1" x14ac:dyDescent="0.25">
      <c r="A32" s="422"/>
      <c r="B32" s="422"/>
      <c r="C32" s="422"/>
      <c r="D32" s="424" t="s">
        <v>200</v>
      </c>
      <c r="E32" s="424"/>
      <c r="F32" s="424"/>
      <c r="G32" s="192">
        <f>SUM(G30,G28,G26,G24)</f>
        <v>0</v>
      </c>
      <c r="H32" s="192">
        <f>SUM(H30,H28,H26,H24)</f>
        <v>0</v>
      </c>
      <c r="I32" s="407"/>
      <c r="J32" s="186" t="s">
        <v>155</v>
      </c>
    </row>
    <row r="33" spans="1:10" s="42" customFormat="1" ht="21.75" customHeight="1" x14ac:dyDescent="0.2">
      <c r="A33" s="406" t="s">
        <v>508</v>
      </c>
      <c r="B33" s="406"/>
      <c r="C33" s="406"/>
      <c r="D33" s="406"/>
      <c r="E33" s="406"/>
      <c r="F33" s="406"/>
      <c r="G33" s="406"/>
      <c r="H33" s="406"/>
      <c r="I33" s="406"/>
      <c r="J33" s="406"/>
    </row>
    <row r="34" spans="1:10" s="147" customFormat="1" x14ac:dyDescent="0.2">
      <c r="A34" s="412" t="s">
        <v>510</v>
      </c>
      <c r="B34" s="412"/>
      <c r="C34" s="412"/>
      <c r="D34" s="412"/>
      <c r="E34" s="412"/>
      <c r="F34" s="412"/>
      <c r="G34" s="412"/>
      <c r="H34" s="412"/>
      <c r="I34" s="412"/>
      <c r="J34" s="412"/>
    </row>
    <row r="35" spans="1:10" ht="21.75" customHeight="1" x14ac:dyDescent="0.2">
      <c r="A35" s="414" t="s">
        <v>106</v>
      </c>
      <c r="B35" s="414"/>
      <c r="C35" s="414"/>
      <c r="D35" s="414"/>
      <c r="E35" s="414"/>
      <c r="F35" s="414"/>
      <c r="G35" s="414"/>
      <c r="H35" s="414"/>
      <c r="I35" s="414"/>
      <c r="J35" s="414"/>
    </row>
  </sheetData>
  <sheetProtection sheet="1" objects="1" scenarios="1" selectLockedCells="1"/>
  <mergeCells count="54">
    <mergeCell ref="A1:J1"/>
    <mergeCell ref="A4:F4"/>
    <mergeCell ref="A3:J3"/>
    <mergeCell ref="E6:F6"/>
    <mergeCell ref="A6:A7"/>
    <mergeCell ref="E7:F7"/>
    <mergeCell ref="B5:J5"/>
    <mergeCell ref="D32:F32"/>
    <mergeCell ref="E30:F30"/>
    <mergeCell ref="E26:F26"/>
    <mergeCell ref="B10:J10"/>
    <mergeCell ref="E25:F25"/>
    <mergeCell ref="G25:H25"/>
    <mergeCell ref="G27:H27"/>
    <mergeCell ref="G29:H29"/>
    <mergeCell ref="G31:H31"/>
    <mergeCell ref="E27:F27"/>
    <mergeCell ref="E28:F28"/>
    <mergeCell ref="B17:J17"/>
    <mergeCell ref="B23:J23"/>
    <mergeCell ref="A21:C21"/>
    <mergeCell ref="J24:J31"/>
    <mergeCell ref="E29:F29"/>
    <mergeCell ref="E31:F31"/>
    <mergeCell ref="A22:J22"/>
    <mergeCell ref="J18:J20"/>
    <mergeCell ref="D21:F21"/>
    <mergeCell ref="A34:J34"/>
    <mergeCell ref="A35:J35"/>
    <mergeCell ref="E18:F18"/>
    <mergeCell ref="E19:F19"/>
    <mergeCell ref="A32:C32"/>
    <mergeCell ref="A18:A20"/>
    <mergeCell ref="I24:I32"/>
    <mergeCell ref="A24:A31"/>
    <mergeCell ref="E24:F24"/>
    <mergeCell ref="A33:J33"/>
    <mergeCell ref="A9:J9"/>
    <mergeCell ref="E11:F11"/>
    <mergeCell ref="D8:F8"/>
    <mergeCell ref="A15:C15"/>
    <mergeCell ref="I6:I8"/>
    <mergeCell ref="I11:I15"/>
    <mergeCell ref="D15:F15"/>
    <mergeCell ref="A8:C8"/>
    <mergeCell ref="J6:J7"/>
    <mergeCell ref="J11:J14"/>
    <mergeCell ref="I18:I21"/>
    <mergeCell ref="E12:F12"/>
    <mergeCell ref="E14:F14"/>
    <mergeCell ref="E20:F20"/>
    <mergeCell ref="A16:J16"/>
    <mergeCell ref="A11:A14"/>
    <mergeCell ref="E13:F13"/>
  </mergeCells>
  <phoneticPr fontId="0" type="noConversion"/>
  <printOptions horizontalCentered="1"/>
  <pageMargins left="0.5" right="0.5" top="0.5" bottom="0.5" header="0.25" footer="0.2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2952-5673-460D-BFF3-770A0B36FAFB}">
  <sheetPr codeName="Sheet4">
    <pageSetUpPr fitToPage="1"/>
  </sheetPr>
  <dimension ref="A1:N33"/>
  <sheetViews>
    <sheetView view="pageBreakPreview" zoomScaleNormal="100" workbookViewId="0">
      <selection activeCell="C3" sqref="C3:I3"/>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28515625" style="35" customWidth="1"/>
    <col min="15" max="16384" width="9.140625" style="35"/>
  </cols>
  <sheetData>
    <row r="1" spans="1:14" ht="25.5" customHeight="1" x14ac:dyDescent="0.2">
      <c r="A1" s="356" t="s">
        <v>51</v>
      </c>
      <c r="B1" s="356"/>
      <c r="C1" s="356"/>
      <c r="D1" s="356"/>
      <c r="E1" s="356"/>
      <c r="F1" s="356"/>
      <c r="G1" s="356"/>
      <c r="H1" s="356"/>
      <c r="I1" s="356"/>
      <c r="J1" s="356"/>
      <c r="K1" s="356"/>
      <c r="L1" s="356"/>
      <c r="M1" s="356"/>
      <c r="N1" s="356"/>
    </row>
    <row r="2" spans="1:14" ht="34.700000000000003" customHeight="1" x14ac:dyDescent="0.2">
      <c r="A2" s="357" t="s">
        <v>556</v>
      </c>
      <c r="B2" s="357"/>
      <c r="C2" s="357"/>
      <c r="D2" s="357"/>
      <c r="E2" s="357"/>
      <c r="F2" s="357"/>
      <c r="G2" s="357"/>
      <c r="H2" s="357"/>
      <c r="I2" s="357"/>
      <c r="J2" s="357"/>
      <c r="K2" s="357"/>
      <c r="L2" s="357"/>
      <c r="M2" s="357"/>
      <c r="N2" s="357"/>
    </row>
    <row r="3" spans="1:14" ht="25.5" customHeight="1" x14ac:dyDescent="0.2">
      <c r="A3" s="35" t="s">
        <v>52</v>
      </c>
      <c r="C3" s="307"/>
      <c r="D3" s="307"/>
      <c r="E3" s="307"/>
      <c r="F3" s="307"/>
      <c r="G3" s="307"/>
      <c r="H3" s="307"/>
      <c r="I3" s="307"/>
      <c r="J3" s="118" t="s">
        <v>63</v>
      </c>
      <c r="K3" s="118"/>
      <c r="L3" s="361"/>
      <c r="M3" s="361"/>
      <c r="N3" s="361"/>
    </row>
    <row r="4" spans="1:14" ht="30" customHeight="1" x14ac:dyDescent="0.2">
      <c r="A4" s="358" t="s">
        <v>53</v>
      </c>
      <c r="B4" s="358"/>
      <c r="C4" s="358"/>
      <c r="D4" s="358"/>
      <c r="E4" s="358"/>
      <c r="F4" s="358"/>
      <c r="G4" s="358"/>
      <c r="H4" s="358"/>
      <c r="I4" s="358"/>
      <c r="J4" s="358"/>
      <c r="K4" s="358"/>
      <c r="L4" s="358"/>
      <c r="M4" s="358"/>
      <c r="N4" s="358"/>
    </row>
    <row r="5" spans="1:14" ht="34.700000000000003" customHeight="1" x14ac:dyDescent="0.2">
      <c r="A5" s="359" t="s">
        <v>54</v>
      </c>
      <c r="B5" s="360"/>
      <c r="C5" s="359" t="s">
        <v>55</v>
      </c>
      <c r="D5" s="362"/>
      <c r="E5" s="362"/>
      <c r="F5" s="360"/>
      <c r="G5" s="119" t="s">
        <v>102</v>
      </c>
      <c r="H5" s="359" t="s">
        <v>56</v>
      </c>
      <c r="I5" s="362"/>
      <c r="J5" s="362"/>
      <c r="K5" s="362"/>
      <c r="L5" s="362"/>
      <c r="M5" s="360"/>
      <c r="N5" s="119" t="s">
        <v>57</v>
      </c>
    </row>
    <row r="6" spans="1:14" ht="24" customHeight="1" x14ac:dyDescent="0.2">
      <c r="A6" s="350"/>
      <c r="B6" s="351"/>
      <c r="C6" s="352"/>
      <c r="D6" s="353"/>
      <c r="E6" s="353"/>
      <c r="F6" s="354"/>
      <c r="G6" s="120"/>
      <c r="H6" s="380"/>
      <c r="I6" s="381"/>
      <c r="J6" s="381"/>
      <c r="K6" s="381"/>
      <c r="L6" s="381"/>
      <c r="M6" s="382"/>
      <c r="N6" s="132"/>
    </row>
    <row r="7" spans="1:14" ht="24" customHeight="1" x14ac:dyDescent="0.2">
      <c r="A7" s="350"/>
      <c r="B7" s="351"/>
      <c r="C7" s="352"/>
      <c r="D7" s="353"/>
      <c r="E7" s="353"/>
      <c r="F7" s="354"/>
      <c r="G7" s="120"/>
      <c r="H7" s="373"/>
      <c r="I7" s="374"/>
      <c r="J7" s="374"/>
      <c r="K7" s="374"/>
      <c r="L7" s="374"/>
      <c r="M7" s="375"/>
      <c r="N7" s="132"/>
    </row>
    <row r="8" spans="1:14" ht="24" customHeight="1" x14ac:dyDescent="0.2">
      <c r="A8" s="350"/>
      <c r="B8" s="351"/>
      <c r="C8" s="352"/>
      <c r="D8" s="353"/>
      <c r="E8" s="353"/>
      <c r="F8" s="354"/>
      <c r="G8" s="120"/>
      <c r="H8" s="373"/>
      <c r="I8" s="374"/>
      <c r="J8" s="374"/>
      <c r="K8" s="374"/>
      <c r="L8" s="374"/>
      <c r="M8" s="375"/>
      <c r="N8" s="132"/>
    </row>
    <row r="9" spans="1:14" ht="24" customHeight="1" x14ac:dyDescent="0.2">
      <c r="A9" s="350"/>
      <c r="B9" s="351"/>
      <c r="C9" s="352"/>
      <c r="D9" s="353"/>
      <c r="E9" s="353"/>
      <c r="F9" s="354"/>
      <c r="G9" s="120"/>
      <c r="H9" s="373"/>
      <c r="I9" s="374"/>
      <c r="J9" s="374"/>
      <c r="K9" s="374"/>
      <c r="L9" s="374"/>
      <c r="M9" s="375"/>
      <c r="N9" s="132"/>
    </row>
    <row r="10" spans="1:14" ht="24" customHeight="1" x14ac:dyDescent="0.2">
      <c r="A10" s="350"/>
      <c r="B10" s="351"/>
      <c r="C10" s="352"/>
      <c r="D10" s="353"/>
      <c r="E10" s="353"/>
      <c r="F10" s="354"/>
      <c r="G10" s="120"/>
      <c r="H10" s="373"/>
      <c r="I10" s="374"/>
      <c r="J10" s="374"/>
      <c r="K10" s="374"/>
      <c r="L10" s="374"/>
      <c r="M10" s="375"/>
      <c r="N10" s="132"/>
    </row>
    <row r="11" spans="1:14" ht="24" customHeight="1" x14ac:dyDescent="0.2">
      <c r="A11" s="350"/>
      <c r="B11" s="351"/>
      <c r="C11" s="352"/>
      <c r="D11" s="353"/>
      <c r="E11" s="353"/>
      <c r="F11" s="354"/>
      <c r="G11" s="120"/>
      <c r="H11" s="373"/>
      <c r="I11" s="374"/>
      <c r="J11" s="374"/>
      <c r="K11" s="374"/>
      <c r="L11" s="374"/>
      <c r="M11" s="375"/>
      <c r="N11" s="132"/>
    </row>
    <row r="12" spans="1:14" ht="24" customHeight="1" x14ac:dyDescent="0.2">
      <c r="A12" s="350"/>
      <c r="B12" s="351"/>
      <c r="C12" s="352"/>
      <c r="D12" s="353"/>
      <c r="E12" s="353"/>
      <c r="F12" s="354"/>
      <c r="G12" s="120"/>
      <c r="H12" s="373"/>
      <c r="I12" s="374"/>
      <c r="J12" s="374"/>
      <c r="K12" s="374"/>
      <c r="L12" s="374"/>
      <c r="M12" s="375"/>
      <c r="N12" s="132"/>
    </row>
    <row r="13" spans="1:14" ht="24" customHeight="1" x14ac:dyDescent="0.2">
      <c r="A13" s="350"/>
      <c r="B13" s="351"/>
      <c r="C13" s="352"/>
      <c r="D13" s="353"/>
      <c r="E13" s="353"/>
      <c r="F13" s="354"/>
      <c r="G13" s="120"/>
      <c r="H13" s="373"/>
      <c r="I13" s="374"/>
      <c r="J13" s="374"/>
      <c r="K13" s="374"/>
      <c r="L13" s="374"/>
      <c r="M13" s="375"/>
      <c r="N13" s="132"/>
    </row>
    <row r="14" spans="1:14" ht="24" customHeight="1" x14ac:dyDescent="0.2">
      <c r="A14" s="350"/>
      <c r="B14" s="351"/>
      <c r="C14" s="352"/>
      <c r="D14" s="353"/>
      <c r="E14" s="353"/>
      <c r="F14" s="354"/>
      <c r="G14" s="120"/>
      <c r="H14" s="373"/>
      <c r="I14" s="374"/>
      <c r="J14" s="374"/>
      <c r="K14" s="374"/>
      <c r="L14" s="374"/>
      <c r="M14" s="375"/>
      <c r="N14" s="132"/>
    </row>
    <row r="15" spans="1:14" ht="24" customHeight="1" x14ac:dyDescent="0.2">
      <c r="A15" s="350"/>
      <c r="B15" s="351"/>
      <c r="C15" s="352"/>
      <c r="D15" s="353"/>
      <c r="E15" s="353"/>
      <c r="F15" s="354"/>
      <c r="G15" s="120"/>
      <c r="H15" s="377"/>
      <c r="I15" s="378"/>
      <c r="J15" s="378"/>
      <c r="K15" s="378"/>
      <c r="L15" s="378"/>
      <c r="M15" s="379"/>
      <c r="N15" s="132"/>
    </row>
    <row r="16" spans="1:14" ht="24" customHeight="1" x14ac:dyDescent="0.2">
      <c r="A16" s="350"/>
      <c r="B16" s="351"/>
      <c r="C16" s="352"/>
      <c r="D16" s="353"/>
      <c r="E16" s="353"/>
      <c r="F16" s="354"/>
      <c r="G16" s="120"/>
      <c r="H16" s="373"/>
      <c r="I16" s="374"/>
      <c r="J16" s="374"/>
      <c r="K16" s="374"/>
      <c r="L16" s="374"/>
      <c r="M16" s="375"/>
      <c r="N16" s="132"/>
    </row>
    <row r="17" spans="1:14" ht="24" customHeight="1" x14ac:dyDescent="0.2">
      <c r="A17" s="350"/>
      <c r="B17" s="351"/>
      <c r="C17" s="352"/>
      <c r="D17" s="353"/>
      <c r="E17" s="353"/>
      <c r="F17" s="354"/>
      <c r="G17" s="120"/>
      <c r="H17" s="373"/>
      <c r="I17" s="374"/>
      <c r="J17" s="374"/>
      <c r="K17" s="374"/>
      <c r="L17" s="374"/>
      <c r="M17" s="375"/>
      <c r="N17" s="132"/>
    </row>
    <row r="18" spans="1:14" ht="24" customHeight="1" x14ac:dyDescent="0.2">
      <c r="A18" s="350"/>
      <c r="B18" s="351"/>
      <c r="C18" s="352"/>
      <c r="D18" s="353"/>
      <c r="E18" s="353"/>
      <c r="F18" s="354"/>
      <c r="G18" s="120"/>
      <c r="H18" s="377"/>
      <c r="I18" s="378"/>
      <c r="J18" s="378"/>
      <c r="K18" s="378"/>
      <c r="L18" s="378"/>
      <c r="M18" s="379"/>
      <c r="N18" s="132"/>
    </row>
    <row r="19" spans="1:14" x14ac:dyDescent="0.2">
      <c r="A19" s="364" t="s">
        <v>58</v>
      </c>
      <c r="B19" s="365"/>
      <c r="C19" s="366"/>
      <c r="D19" s="366"/>
      <c r="E19" s="366"/>
      <c r="F19" s="366"/>
      <c r="G19" s="366"/>
      <c r="H19" s="366"/>
      <c r="I19" s="366"/>
      <c r="J19" s="366"/>
      <c r="K19" s="366"/>
      <c r="L19" s="366"/>
      <c r="M19" s="367"/>
      <c r="N19" s="133" t="s">
        <v>59</v>
      </c>
    </row>
    <row r="20" spans="1:14" ht="21" customHeight="1" x14ac:dyDescent="0.2">
      <c r="A20" s="389">
        <f>SUM(A6:A18)</f>
        <v>0</v>
      </c>
      <c r="B20" s="390"/>
      <c r="C20" s="368"/>
      <c r="D20" s="387" t="s">
        <v>557</v>
      </c>
      <c r="E20" s="387"/>
      <c r="F20" s="387"/>
      <c r="G20" s="387"/>
      <c r="H20" s="387"/>
      <c r="I20" s="387"/>
      <c r="J20" s="388" t="s">
        <v>61</v>
      </c>
      <c r="K20" s="386"/>
      <c r="L20" s="136"/>
      <c r="M20" s="376"/>
      <c r="N20" s="369">
        <f>SUM(N6:N18)</f>
        <v>0</v>
      </c>
    </row>
    <row r="21" spans="1:14" ht="13.5" customHeight="1" x14ac:dyDescent="0.2">
      <c r="A21" s="391"/>
      <c r="B21" s="392"/>
      <c r="C21" s="368"/>
      <c r="D21" s="387"/>
      <c r="E21" s="387"/>
      <c r="F21" s="387"/>
      <c r="G21" s="387"/>
      <c r="H21" s="387"/>
      <c r="I21" s="387"/>
      <c r="J21" s="388"/>
      <c r="K21" s="386"/>
      <c r="L21" s="121"/>
      <c r="M21" s="376"/>
      <c r="N21" s="370"/>
    </row>
    <row r="22" spans="1:14" ht="41.1" customHeight="1" x14ac:dyDescent="0.2">
      <c r="A22" s="393"/>
      <c r="B22" s="393"/>
      <c r="C22" s="393"/>
      <c r="D22" s="372" t="s">
        <v>318</v>
      </c>
      <c r="E22" s="372"/>
      <c r="F22" s="372"/>
      <c r="G22" s="372"/>
      <c r="H22" s="372"/>
      <c r="I22" s="372"/>
      <c r="J22" s="122" t="s">
        <v>62</v>
      </c>
      <c r="K22" s="386"/>
      <c r="L22" s="123">
        <f>SUM(N20-A20)</f>
        <v>0</v>
      </c>
      <c r="M22" s="383"/>
      <c r="N22" s="383"/>
    </row>
    <row r="23" spans="1:14" ht="41.1" customHeight="1" x14ac:dyDescent="0.2">
      <c r="A23" s="355"/>
      <c r="B23" s="355"/>
      <c r="C23" s="355"/>
      <c r="D23" s="355" t="s">
        <v>317</v>
      </c>
      <c r="E23" s="355"/>
      <c r="F23" s="355"/>
      <c r="G23" s="355"/>
      <c r="H23" s="355"/>
      <c r="I23" s="355"/>
      <c r="J23" s="125"/>
      <c r="K23" s="386"/>
      <c r="L23" s="126">
        <f>SUM(L20:L22)</f>
        <v>0</v>
      </c>
      <c r="M23" s="383"/>
      <c r="N23" s="383"/>
    </row>
    <row r="24" spans="1:14" ht="12.95" customHeight="1" x14ac:dyDescent="0.2">
      <c r="A24" s="355" t="s">
        <v>310</v>
      </c>
      <c r="B24" s="355"/>
      <c r="C24" s="355"/>
      <c r="D24" s="355"/>
      <c r="E24" s="355"/>
      <c r="F24" s="355"/>
      <c r="G24" s="355"/>
      <c r="H24" s="355"/>
      <c r="I24" s="109"/>
      <c r="J24" s="384" t="s">
        <v>64</v>
      </c>
      <c r="K24" s="384"/>
      <c r="L24" s="384"/>
      <c r="M24" s="383"/>
      <c r="N24" s="383"/>
    </row>
    <row r="25" spans="1:14" s="57" customFormat="1" ht="2.25" customHeight="1" x14ac:dyDescent="0.2">
      <c r="A25" s="393" t="s">
        <v>311</v>
      </c>
      <c r="B25" s="371" t="s">
        <v>312</v>
      </c>
      <c r="C25" s="371"/>
      <c r="D25" s="394" t="s">
        <v>309</v>
      </c>
      <c r="E25" s="394"/>
      <c r="F25" s="394"/>
      <c r="G25" s="355"/>
      <c r="H25" s="109"/>
      <c r="I25" s="109"/>
      <c r="J25" s="384"/>
      <c r="K25" s="384"/>
      <c r="L25" s="384"/>
      <c r="M25" s="383"/>
      <c r="N25" s="383"/>
    </row>
    <row r="26" spans="1:14" s="57" customFormat="1" ht="9.1999999999999993" customHeight="1" x14ac:dyDescent="0.2">
      <c r="A26" s="393"/>
      <c r="B26" s="371"/>
      <c r="C26" s="371"/>
      <c r="D26" s="394"/>
      <c r="E26" s="394"/>
      <c r="F26" s="394"/>
      <c r="G26" s="355"/>
      <c r="H26" s="109"/>
      <c r="I26" s="109"/>
      <c r="J26" s="384"/>
      <c r="K26" s="384"/>
      <c r="L26" s="384"/>
      <c r="M26" s="383"/>
      <c r="N26" s="383"/>
    </row>
    <row r="27" spans="1:14" s="57" customFormat="1" ht="2.25" customHeight="1" x14ac:dyDescent="0.2">
      <c r="A27" s="393"/>
      <c r="B27" s="371"/>
      <c r="C27" s="371"/>
      <c r="D27" s="394"/>
      <c r="E27" s="394"/>
      <c r="F27" s="394"/>
      <c r="G27" s="355"/>
      <c r="H27" s="109"/>
      <c r="I27" s="109"/>
      <c r="J27" s="384"/>
      <c r="K27" s="384"/>
      <c r="L27" s="384"/>
      <c r="M27" s="383"/>
      <c r="N27" s="383"/>
    </row>
    <row r="28" spans="1:14" s="74" customFormat="1" ht="2.25" customHeight="1" x14ac:dyDescent="0.2">
      <c r="A28" s="67"/>
      <c r="B28" s="134"/>
      <c r="C28" s="134"/>
      <c r="D28" s="135"/>
      <c r="E28" s="135"/>
      <c r="F28" s="135"/>
      <c r="G28" s="109"/>
      <c r="H28" s="109"/>
      <c r="I28" s="109"/>
      <c r="J28" s="129"/>
      <c r="K28" s="129"/>
      <c r="L28" s="129"/>
      <c r="M28" s="383"/>
      <c r="N28" s="383"/>
    </row>
    <row r="29" spans="1:14" ht="18" customHeight="1" x14ac:dyDescent="0.2">
      <c r="A29" s="385" t="s">
        <v>60</v>
      </c>
      <c r="B29" s="385"/>
      <c r="C29" s="385"/>
      <c r="D29" s="385"/>
      <c r="E29" s="385"/>
      <c r="F29" s="385"/>
      <c r="G29" s="385"/>
      <c r="H29" s="385"/>
      <c r="I29" s="109"/>
      <c r="J29" s="129" t="s">
        <v>65</v>
      </c>
      <c r="K29" s="386"/>
      <c r="L29" s="130"/>
      <c r="M29" s="383"/>
      <c r="N29" s="383"/>
    </row>
    <row r="30" spans="1:14" ht="18" customHeight="1" x14ac:dyDescent="0.2">
      <c r="A30" s="385"/>
      <c r="B30" s="385"/>
      <c r="C30" s="385"/>
      <c r="D30" s="385"/>
      <c r="E30" s="385"/>
      <c r="F30" s="385"/>
      <c r="G30" s="385"/>
      <c r="H30" s="385"/>
      <c r="I30" s="109"/>
      <c r="J30" s="129" t="s">
        <v>66</v>
      </c>
      <c r="K30" s="386"/>
      <c r="L30" s="131">
        <f>SUM(L23-L29)</f>
        <v>0</v>
      </c>
      <c r="M30" s="383"/>
      <c r="N30" s="383"/>
    </row>
    <row r="31" spans="1:14" ht="48" customHeight="1" x14ac:dyDescent="0.2">
      <c r="A31" s="291"/>
      <c r="B31" s="291"/>
      <c r="C31" s="299" t="s">
        <v>507</v>
      </c>
      <c r="D31" s="299"/>
      <c r="E31" s="299"/>
      <c r="F31" s="299"/>
      <c r="G31" s="299"/>
      <c r="H31" s="299"/>
      <c r="I31" s="299"/>
      <c r="J31" s="299"/>
      <c r="K31" s="299"/>
      <c r="L31" s="299"/>
      <c r="M31" s="383"/>
      <c r="N31" s="383"/>
    </row>
    <row r="32" spans="1:14" ht="20.25" customHeight="1" x14ac:dyDescent="0.2">
      <c r="A32" s="363" t="s">
        <v>558</v>
      </c>
      <c r="B32" s="363"/>
      <c r="C32" s="363"/>
      <c r="D32" s="363"/>
      <c r="E32" s="363"/>
      <c r="F32" s="363"/>
      <c r="G32" s="363"/>
      <c r="H32" s="363"/>
      <c r="I32" s="363"/>
      <c r="J32" s="363"/>
      <c r="K32" s="363"/>
      <c r="L32" s="363"/>
      <c r="M32" s="363"/>
      <c r="N32" s="363"/>
    </row>
    <row r="33" spans="1:14" ht="20.25" customHeight="1" x14ac:dyDescent="0.2">
      <c r="A33" s="311" t="s">
        <v>100</v>
      </c>
      <c r="B33" s="311"/>
      <c r="C33" s="311"/>
      <c r="D33" s="311"/>
      <c r="E33" s="311"/>
      <c r="F33" s="311"/>
      <c r="G33" s="311"/>
      <c r="H33" s="311"/>
      <c r="I33" s="311"/>
      <c r="J33" s="311"/>
      <c r="K33" s="311"/>
      <c r="L33" s="311"/>
      <c r="M33" s="311"/>
      <c r="N33" s="311"/>
    </row>
  </sheetData>
  <sheetProtection sheet="1" objects="1" scenarios="1" selectLockedCells="1"/>
  <mergeCells count="73">
    <mergeCell ref="A7:B7"/>
    <mergeCell ref="A8:B8"/>
    <mergeCell ref="A9:B9"/>
    <mergeCell ref="A10:B10"/>
    <mergeCell ref="A18:B18"/>
    <mergeCell ref="C16:F16"/>
    <mergeCell ref="A11:B11"/>
    <mergeCell ref="A12:B12"/>
    <mergeCell ref="A13:B13"/>
    <mergeCell ref="A14:B14"/>
    <mergeCell ref="D20:I21"/>
    <mergeCell ref="J20:J21"/>
    <mergeCell ref="A20:B21"/>
    <mergeCell ref="A25:A27"/>
    <mergeCell ref="A22:C22"/>
    <mergeCell ref="D25:F27"/>
    <mergeCell ref="A24:H24"/>
    <mergeCell ref="G25:G27"/>
    <mergeCell ref="M22:N31"/>
    <mergeCell ref="J24:L27"/>
    <mergeCell ref="C31:L31"/>
    <mergeCell ref="A29:H30"/>
    <mergeCell ref="A15:B15"/>
    <mergeCell ref="A16:B16"/>
    <mergeCell ref="A17:B17"/>
    <mergeCell ref="A31:B31"/>
    <mergeCell ref="K20:K23"/>
    <mergeCell ref="K29:K30"/>
    <mergeCell ref="H6:M6"/>
    <mergeCell ref="H7:M7"/>
    <mergeCell ref="H8:M8"/>
    <mergeCell ref="H11:M11"/>
    <mergeCell ref="H10:M10"/>
    <mergeCell ref="H12:M12"/>
    <mergeCell ref="H9:M9"/>
    <mergeCell ref="C10:F10"/>
    <mergeCell ref="D22:I22"/>
    <mergeCell ref="H14:M14"/>
    <mergeCell ref="H13:M13"/>
    <mergeCell ref="M20:M21"/>
    <mergeCell ref="H15:M15"/>
    <mergeCell ref="C18:F18"/>
    <mergeCell ref="H18:M18"/>
    <mergeCell ref="H17:M17"/>
    <mergeCell ref="H16:M16"/>
    <mergeCell ref="A33:N33"/>
    <mergeCell ref="A32:N32"/>
    <mergeCell ref="C15:F15"/>
    <mergeCell ref="A19:B19"/>
    <mergeCell ref="C19:M19"/>
    <mergeCell ref="C20:C21"/>
    <mergeCell ref="A23:C23"/>
    <mergeCell ref="C17:F17"/>
    <mergeCell ref="N20:N21"/>
    <mergeCell ref="B25:C27"/>
    <mergeCell ref="A1:N1"/>
    <mergeCell ref="A2:N2"/>
    <mergeCell ref="A4:N4"/>
    <mergeCell ref="A5:B5"/>
    <mergeCell ref="C3:I3"/>
    <mergeCell ref="L3:N3"/>
    <mergeCell ref="C5:F5"/>
    <mergeCell ref="H5:M5"/>
    <mergeCell ref="A6:B6"/>
    <mergeCell ref="C14:F14"/>
    <mergeCell ref="C13:F13"/>
    <mergeCell ref="D23:I23"/>
    <mergeCell ref="C12:F12"/>
    <mergeCell ref="C6:F6"/>
    <mergeCell ref="C8:F8"/>
    <mergeCell ref="C9:F9"/>
    <mergeCell ref="C7:F7"/>
    <mergeCell ref="C11:F11"/>
  </mergeCells>
  <phoneticPr fontId="0" type="noConversion"/>
  <printOptions horizontalCentered="1"/>
  <pageMargins left="0.5" right="0.5" top="0.5" bottom="0.5" header="0.25" footer="0.25"/>
  <pageSetup scale="99" orientation="portrait" r:id="rId1"/>
  <headerFooter alignWithMargins="0"/>
  <drawing r:id="rId2"/>
  <legacyDrawing r:id="rId3"/>
  <controls>
    <mc:AlternateContent xmlns:mc="http://schemas.openxmlformats.org/markup-compatibility/2006">
      <mc:Choice Requires="x14">
        <control shapeId="3091" r:id="rId4" name="CheckBox2">
          <controlPr autoLine="0" r:id="rId5">
            <anchor moveWithCells="1">
              <from>
                <xdr:col>4</xdr:col>
                <xdr:colOff>38100</xdr:colOff>
                <xdr:row>24</xdr:row>
                <xdr:rowOff>9525</xdr:rowOff>
              </from>
              <to>
                <xdr:col>5</xdr:col>
                <xdr:colOff>0</xdr:colOff>
                <xdr:row>27</xdr:row>
                <xdr:rowOff>19050</xdr:rowOff>
              </to>
            </anchor>
          </controlPr>
        </control>
      </mc:Choice>
      <mc:Fallback>
        <control shapeId="3091" r:id="rId4" name="CheckBox2"/>
      </mc:Fallback>
    </mc:AlternateContent>
    <mc:AlternateContent xmlns:mc="http://schemas.openxmlformats.org/markup-compatibility/2006">
      <mc:Choice Requires="x14">
        <control shapeId="3090" r:id="rId6" name="CheckBox1">
          <controlPr autoLine="0" r:id="rId7">
            <anchor moveWithCells="1">
              <from>
                <xdr:col>0</xdr:col>
                <xdr:colOff>628650</xdr:colOff>
                <xdr:row>24</xdr:row>
                <xdr:rowOff>9525</xdr:rowOff>
              </from>
              <to>
                <xdr:col>2</xdr:col>
                <xdr:colOff>38100</xdr:colOff>
                <xdr:row>27</xdr:row>
                <xdr:rowOff>19050</xdr:rowOff>
              </to>
            </anchor>
          </controlPr>
        </control>
      </mc:Choice>
      <mc:Fallback>
        <control shapeId="3090" r:id="rId6" name="CheckBox1"/>
      </mc:Fallback>
    </mc:AlternateContent>
  </control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FA70-9FA3-4E52-A69C-5AB03E593C34}">
  <sheetPr codeName="Sheet18">
    <pageSetUpPr fitToPage="1"/>
  </sheetPr>
  <dimension ref="A1:G30"/>
  <sheetViews>
    <sheetView view="pageBreakPreview" zoomScaleNormal="100" workbookViewId="0">
      <selection activeCell="C6" sqref="C6"/>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178</v>
      </c>
      <c r="B3" s="405"/>
      <c r="C3" s="405"/>
      <c r="D3" s="405"/>
      <c r="E3" s="405"/>
      <c r="F3" s="405"/>
      <c r="G3" s="405"/>
    </row>
    <row r="4" spans="1:7" s="42" customFormat="1" ht="28.5" customHeight="1" x14ac:dyDescent="0.2">
      <c r="A4" s="178" t="s">
        <v>104</v>
      </c>
      <c r="B4" s="426" t="s">
        <v>304</v>
      </c>
      <c r="C4" s="426"/>
      <c r="D4" s="426"/>
      <c r="E4" s="426"/>
      <c r="F4" s="426"/>
      <c r="G4" s="426"/>
    </row>
    <row r="5" spans="1:7" s="164" customFormat="1" ht="32.25" customHeight="1" x14ac:dyDescent="0.2">
      <c r="A5" s="422"/>
      <c r="B5" s="422"/>
      <c r="C5" s="422"/>
      <c r="D5" s="61" t="s">
        <v>74</v>
      </c>
      <c r="E5" s="61" t="s">
        <v>66</v>
      </c>
      <c r="G5" s="177" t="s">
        <v>84</v>
      </c>
    </row>
    <row r="6" spans="1:7" s="42" customFormat="1" ht="25.5" customHeight="1" x14ac:dyDescent="0.2">
      <c r="A6" s="165" t="s">
        <v>98</v>
      </c>
      <c r="B6" s="161" t="s">
        <v>67</v>
      </c>
      <c r="C6" s="166"/>
      <c r="D6" s="167"/>
      <c r="E6" s="167"/>
      <c r="F6" s="432"/>
      <c r="G6" s="432"/>
    </row>
    <row r="7" spans="1:7" s="147" customFormat="1" ht="25.5" customHeight="1" x14ac:dyDescent="0.2">
      <c r="A7" s="165"/>
      <c r="B7" s="161" t="s">
        <v>77</v>
      </c>
      <c r="C7" s="411"/>
      <c r="D7" s="411"/>
      <c r="E7" s="411"/>
      <c r="F7" s="432"/>
      <c r="G7" s="432"/>
    </row>
    <row r="8" spans="1:7" s="147" customFormat="1" ht="25.5" customHeight="1" x14ac:dyDescent="0.2">
      <c r="A8" s="165" t="s">
        <v>99</v>
      </c>
      <c r="B8" s="161" t="s">
        <v>67</v>
      </c>
      <c r="C8" s="166"/>
      <c r="D8" s="167"/>
      <c r="E8" s="167"/>
      <c r="F8" s="432"/>
      <c r="G8" s="432"/>
    </row>
    <row r="9" spans="1:7" s="147" customFormat="1" ht="25.5" customHeight="1" x14ac:dyDescent="0.2">
      <c r="A9" s="165"/>
      <c r="B9" s="161" t="s">
        <v>77</v>
      </c>
      <c r="C9" s="411"/>
      <c r="D9" s="411"/>
      <c r="E9" s="411"/>
      <c r="F9" s="432"/>
      <c r="G9" s="432"/>
    </row>
    <row r="10" spans="1:7" s="147" customFormat="1" ht="25.5" customHeight="1" x14ac:dyDescent="0.2">
      <c r="A10" s="165" t="s">
        <v>100</v>
      </c>
      <c r="B10" s="161" t="s">
        <v>67</v>
      </c>
      <c r="C10" s="166"/>
      <c r="D10" s="167"/>
      <c r="E10" s="167"/>
      <c r="F10" s="432"/>
      <c r="G10" s="432"/>
    </row>
    <row r="11" spans="1:7" s="147" customFormat="1" ht="25.5" customHeight="1" x14ac:dyDescent="0.2">
      <c r="A11" s="165"/>
      <c r="B11" s="161" t="s">
        <v>77</v>
      </c>
      <c r="C11" s="411"/>
      <c r="D11" s="411"/>
      <c r="E11" s="411"/>
      <c r="F11" s="432"/>
      <c r="G11" s="432"/>
    </row>
    <row r="12" spans="1:7" s="147" customFormat="1" ht="25.5" customHeight="1" x14ac:dyDescent="0.2">
      <c r="A12" s="165" t="s">
        <v>101</v>
      </c>
      <c r="B12" s="161" t="s">
        <v>67</v>
      </c>
      <c r="C12" s="166"/>
      <c r="D12" s="167"/>
      <c r="E12" s="167"/>
      <c r="F12" s="432"/>
      <c r="G12" s="432"/>
    </row>
    <row r="13" spans="1:7" s="147" customFormat="1" ht="25.5" customHeight="1" x14ac:dyDescent="0.2">
      <c r="A13" s="165"/>
      <c r="B13" s="161" t="s">
        <v>77</v>
      </c>
      <c r="C13" s="411"/>
      <c r="D13" s="411"/>
      <c r="E13" s="411"/>
      <c r="F13" s="432"/>
      <c r="G13" s="432"/>
    </row>
    <row r="14" spans="1:7" s="147" customFormat="1" ht="25.5" customHeight="1" x14ac:dyDescent="0.2">
      <c r="A14" s="165" t="s">
        <v>104</v>
      </c>
      <c r="B14" s="161" t="s">
        <v>67</v>
      </c>
      <c r="C14" s="166"/>
      <c r="D14" s="167"/>
      <c r="E14" s="167"/>
      <c r="F14" s="432"/>
      <c r="G14" s="432"/>
    </row>
    <row r="15" spans="1:7" s="147" customFormat="1" ht="25.5" customHeight="1" x14ac:dyDescent="0.2">
      <c r="A15" s="165"/>
      <c r="B15" s="161" t="s">
        <v>77</v>
      </c>
      <c r="C15" s="411"/>
      <c r="D15" s="411"/>
      <c r="E15" s="411"/>
      <c r="F15" s="432"/>
      <c r="G15" s="432"/>
    </row>
    <row r="16" spans="1:7" s="147" customFormat="1" ht="25.5" customHeight="1" x14ac:dyDescent="0.2">
      <c r="A16" s="165" t="s">
        <v>105</v>
      </c>
      <c r="B16" s="161" t="s">
        <v>67</v>
      </c>
      <c r="C16" s="166"/>
      <c r="D16" s="167"/>
      <c r="E16" s="167"/>
      <c r="F16" s="432"/>
      <c r="G16" s="432"/>
    </row>
    <row r="17" spans="1:7" s="147" customFormat="1" ht="25.5" customHeight="1" x14ac:dyDescent="0.2">
      <c r="A17" s="165"/>
      <c r="B17" s="161" t="s">
        <v>77</v>
      </c>
      <c r="C17" s="411"/>
      <c r="D17" s="411"/>
      <c r="E17" s="411"/>
      <c r="F17" s="432"/>
      <c r="G17" s="432"/>
    </row>
    <row r="18" spans="1:7" s="147" customFormat="1" ht="25.5" customHeight="1" x14ac:dyDescent="0.2">
      <c r="A18" s="165" t="s">
        <v>103</v>
      </c>
      <c r="B18" s="161" t="s">
        <v>67</v>
      </c>
      <c r="C18" s="166"/>
      <c r="D18" s="167"/>
      <c r="E18" s="167"/>
      <c r="F18" s="432"/>
      <c r="G18" s="432"/>
    </row>
    <row r="19" spans="1:7" s="147" customFormat="1" ht="25.5" customHeight="1" x14ac:dyDescent="0.2">
      <c r="A19" s="165"/>
      <c r="B19" s="161" t="s">
        <v>77</v>
      </c>
      <c r="C19" s="411"/>
      <c r="D19" s="411"/>
      <c r="E19" s="411"/>
      <c r="F19" s="432"/>
      <c r="G19" s="432"/>
    </row>
    <row r="20" spans="1:7" s="147" customFormat="1" ht="25.5" customHeight="1" x14ac:dyDescent="0.2">
      <c r="A20" s="165" t="s">
        <v>108</v>
      </c>
      <c r="B20" s="161" t="s">
        <v>67</v>
      </c>
      <c r="C20" s="166"/>
      <c r="D20" s="167"/>
      <c r="E20" s="167"/>
      <c r="F20" s="432"/>
      <c r="G20" s="432"/>
    </row>
    <row r="21" spans="1:7" s="147" customFormat="1" ht="25.5" customHeight="1" x14ac:dyDescent="0.2">
      <c r="A21" s="165"/>
      <c r="B21" s="161" t="s">
        <v>77</v>
      </c>
      <c r="C21" s="411"/>
      <c r="D21" s="411"/>
      <c r="E21" s="411"/>
      <c r="F21" s="432"/>
      <c r="G21" s="432"/>
    </row>
    <row r="22" spans="1:7" s="147" customFormat="1" ht="25.5" customHeight="1" x14ac:dyDescent="0.2">
      <c r="A22" s="165" t="s">
        <v>107</v>
      </c>
      <c r="B22" s="161" t="s">
        <v>67</v>
      </c>
      <c r="C22" s="166"/>
      <c r="D22" s="167"/>
      <c r="E22" s="167"/>
      <c r="F22" s="432"/>
      <c r="G22" s="432"/>
    </row>
    <row r="23" spans="1:7" s="147" customFormat="1" ht="25.5" customHeight="1" x14ac:dyDescent="0.2">
      <c r="A23" s="165"/>
      <c r="B23" s="161" t="s">
        <v>77</v>
      </c>
      <c r="C23" s="411"/>
      <c r="D23" s="411"/>
      <c r="E23" s="411"/>
      <c r="F23" s="432"/>
      <c r="G23" s="432"/>
    </row>
    <row r="24" spans="1:7" s="147" customFormat="1" ht="25.5" customHeight="1" x14ac:dyDescent="0.2">
      <c r="A24" s="165" t="s">
        <v>106</v>
      </c>
      <c r="B24" s="161" t="s">
        <v>67</v>
      </c>
      <c r="C24" s="166"/>
      <c r="D24" s="167"/>
      <c r="E24" s="167"/>
      <c r="F24" s="432"/>
      <c r="G24" s="432"/>
    </row>
    <row r="25" spans="1:7" s="147" customFormat="1" ht="25.5" customHeight="1" x14ac:dyDescent="0.2">
      <c r="A25" s="165"/>
      <c r="B25" s="161" t="s">
        <v>77</v>
      </c>
      <c r="C25" s="411"/>
      <c r="D25" s="411"/>
      <c r="E25" s="411"/>
      <c r="F25" s="432"/>
      <c r="G25" s="432"/>
    </row>
    <row r="26" spans="1:7" s="147" customFormat="1" ht="25.5" customHeight="1" thickBot="1" x14ac:dyDescent="0.25">
      <c r="A26" s="431"/>
      <c r="B26" s="431"/>
      <c r="C26" s="430"/>
      <c r="D26" s="430"/>
      <c r="E26" s="430"/>
      <c r="F26" s="432"/>
      <c r="G26" s="432"/>
    </row>
    <row r="27" spans="1:7" s="42" customFormat="1" ht="25.5" customHeight="1" thickBot="1" x14ac:dyDescent="0.25">
      <c r="A27" s="433" t="s">
        <v>85</v>
      </c>
      <c r="B27" s="433"/>
      <c r="C27" s="193"/>
      <c r="D27" s="194">
        <f>SUM(D6,D8,D10,D12,D14,D16,D18,D20,D22,D24)</f>
        <v>0</v>
      </c>
      <c r="E27" s="194">
        <f>SUM(E6,E8,E10,E12,E14,E16,E18,E20,E22,E24)</f>
        <v>0</v>
      </c>
      <c r="F27" s="195"/>
      <c r="G27" s="186" t="s">
        <v>153</v>
      </c>
    </row>
    <row r="28" spans="1:7" s="42" customFormat="1" ht="25.5" customHeight="1" x14ac:dyDescent="0.2">
      <c r="A28" s="406" t="s">
        <v>508</v>
      </c>
      <c r="B28" s="406"/>
      <c r="C28" s="406"/>
      <c r="D28" s="406"/>
      <c r="E28" s="406"/>
      <c r="F28" s="406"/>
      <c r="G28" s="406"/>
    </row>
    <row r="29" spans="1:7" s="147" customFormat="1" x14ac:dyDescent="0.2">
      <c r="A29" s="412" t="s">
        <v>511</v>
      </c>
      <c r="B29" s="412"/>
      <c r="C29" s="412"/>
      <c r="D29" s="412"/>
      <c r="E29" s="412"/>
      <c r="F29" s="412"/>
      <c r="G29" s="412"/>
    </row>
    <row r="30" spans="1:7" ht="24" customHeight="1" x14ac:dyDescent="0.2">
      <c r="A30" s="414" t="s">
        <v>627</v>
      </c>
      <c r="B30" s="414"/>
      <c r="C30" s="414"/>
      <c r="D30" s="414"/>
      <c r="E30" s="414"/>
      <c r="F30" s="414"/>
      <c r="G30" s="414"/>
    </row>
  </sheetData>
  <sheetProtection sheet="1" objects="1" scenarios="1" selectLockedCells="1"/>
  <mergeCells count="22">
    <mergeCell ref="A30:G30"/>
    <mergeCell ref="A1:G1"/>
    <mergeCell ref="A3:G3"/>
    <mergeCell ref="A28:G28"/>
    <mergeCell ref="A2:G2"/>
    <mergeCell ref="A27:B27"/>
    <mergeCell ref="C7:E7"/>
    <mergeCell ref="C9:E9"/>
    <mergeCell ref="B4:G4"/>
    <mergeCell ref="C23:E23"/>
    <mergeCell ref="C21:E21"/>
    <mergeCell ref="A5:C5"/>
    <mergeCell ref="C19:E19"/>
    <mergeCell ref="C25:E25"/>
    <mergeCell ref="A29:G29"/>
    <mergeCell ref="C26:E26"/>
    <mergeCell ref="A26:B26"/>
    <mergeCell ref="C15:E15"/>
    <mergeCell ref="C17:E17"/>
    <mergeCell ref="C11:E11"/>
    <mergeCell ref="C13:E13"/>
    <mergeCell ref="F6:G26"/>
  </mergeCells>
  <phoneticPr fontId="0" type="noConversion"/>
  <printOptions horizontalCentered="1"/>
  <pageMargins left="0.5" right="0.5" top="0.5" bottom="0.5" header="0.25" footer="0.25"/>
  <pageSetup orientation="portrait"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D0B9-FFFB-4062-B5AA-C8F04680827B}">
  <sheetPr codeName="Sheet19"/>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178</v>
      </c>
      <c r="B3" s="405"/>
      <c r="C3" s="405"/>
      <c r="D3" s="405"/>
      <c r="E3" s="405"/>
      <c r="F3" s="405"/>
      <c r="G3" s="405"/>
    </row>
    <row r="4" spans="1:7" s="115" customFormat="1" ht="15.75" x14ac:dyDescent="0.2">
      <c r="A4" s="399" t="s">
        <v>79</v>
      </c>
      <c r="B4" s="405"/>
      <c r="C4" s="405"/>
      <c r="D4" s="405"/>
      <c r="E4" s="405"/>
      <c r="F4" s="405"/>
      <c r="G4" s="405"/>
    </row>
    <row r="5" spans="1:7" s="42" customFormat="1" ht="28.5" customHeight="1" x14ac:dyDescent="0.2">
      <c r="A5" s="178" t="s">
        <v>104</v>
      </c>
      <c r="B5" s="426" t="s">
        <v>628</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109</v>
      </c>
      <c r="B7" s="161" t="s">
        <v>67</v>
      </c>
      <c r="C7" s="166"/>
      <c r="D7" s="167"/>
      <c r="E7" s="167"/>
      <c r="F7" s="432"/>
      <c r="G7" s="432"/>
    </row>
    <row r="8" spans="1:7" s="147" customFormat="1" ht="25.5" customHeight="1" x14ac:dyDescent="0.2">
      <c r="A8" s="165"/>
      <c r="B8" s="161" t="s">
        <v>77</v>
      </c>
      <c r="C8" s="411"/>
      <c r="D8" s="411"/>
      <c r="E8" s="411"/>
      <c r="F8" s="432"/>
      <c r="G8" s="432"/>
    </row>
    <row r="9" spans="1:7" s="147" customFormat="1" ht="25.5" customHeight="1" x14ac:dyDescent="0.2">
      <c r="A9" s="165" t="s">
        <v>110</v>
      </c>
      <c r="B9" s="161" t="s">
        <v>67</v>
      </c>
      <c r="C9" s="166"/>
      <c r="D9" s="167"/>
      <c r="E9" s="167"/>
      <c r="F9" s="432"/>
      <c r="G9" s="432"/>
    </row>
    <row r="10" spans="1:7" s="147" customFormat="1" ht="25.5" customHeight="1" x14ac:dyDescent="0.2">
      <c r="A10" s="165"/>
      <c r="B10" s="161" t="s">
        <v>77</v>
      </c>
      <c r="C10" s="411"/>
      <c r="D10" s="411"/>
      <c r="E10" s="411"/>
      <c r="F10" s="432"/>
      <c r="G10" s="432"/>
    </row>
    <row r="11" spans="1:7" s="147" customFormat="1" ht="25.5" customHeight="1" x14ac:dyDescent="0.2">
      <c r="A11" s="165" t="s">
        <v>113</v>
      </c>
      <c r="B11" s="161" t="s">
        <v>67</v>
      </c>
      <c r="C11" s="166"/>
      <c r="D11" s="167"/>
      <c r="E11" s="167"/>
      <c r="F11" s="432"/>
      <c r="G11" s="432"/>
    </row>
    <row r="12" spans="1:7" s="147" customFormat="1" ht="25.5" customHeight="1" x14ac:dyDescent="0.2">
      <c r="A12" s="165"/>
      <c r="B12" s="161" t="s">
        <v>77</v>
      </c>
      <c r="C12" s="411"/>
      <c r="D12" s="411"/>
      <c r="E12" s="411"/>
      <c r="F12" s="432"/>
      <c r="G12" s="432"/>
    </row>
    <row r="13" spans="1:7" s="147" customFormat="1" ht="25.5" customHeight="1" x14ac:dyDescent="0.2">
      <c r="A13" s="165" t="s">
        <v>114</v>
      </c>
      <c r="B13" s="161" t="s">
        <v>67</v>
      </c>
      <c r="C13" s="166"/>
      <c r="D13" s="167"/>
      <c r="E13" s="167"/>
      <c r="F13" s="432"/>
      <c r="G13" s="432"/>
    </row>
    <row r="14" spans="1:7" s="147" customFormat="1" ht="25.5" customHeight="1" x14ac:dyDescent="0.2">
      <c r="A14" s="165"/>
      <c r="B14" s="161" t="s">
        <v>77</v>
      </c>
      <c r="C14" s="411"/>
      <c r="D14" s="411"/>
      <c r="E14" s="411"/>
      <c r="F14" s="432"/>
      <c r="G14" s="432"/>
    </row>
    <row r="15" spans="1:7" s="147" customFormat="1" ht="25.5" customHeight="1" x14ac:dyDescent="0.2">
      <c r="A15" s="165" t="s">
        <v>115</v>
      </c>
      <c r="B15" s="161" t="s">
        <v>67</v>
      </c>
      <c r="C15" s="166"/>
      <c r="D15" s="167"/>
      <c r="E15" s="167"/>
      <c r="F15" s="432"/>
      <c r="G15" s="432"/>
    </row>
    <row r="16" spans="1:7" s="147" customFormat="1" ht="25.5" customHeight="1" x14ac:dyDescent="0.2">
      <c r="A16" s="165"/>
      <c r="B16" s="161" t="s">
        <v>77</v>
      </c>
      <c r="C16" s="411"/>
      <c r="D16" s="411"/>
      <c r="E16" s="411"/>
      <c r="F16" s="432"/>
      <c r="G16" s="432"/>
    </row>
    <row r="17" spans="1:7" s="147" customFormat="1" ht="25.5" customHeight="1" x14ac:dyDescent="0.2">
      <c r="A17" s="165" t="s">
        <v>116</v>
      </c>
      <c r="B17" s="161" t="s">
        <v>67</v>
      </c>
      <c r="C17" s="166"/>
      <c r="D17" s="167"/>
      <c r="E17" s="167"/>
      <c r="F17" s="432"/>
      <c r="G17" s="432"/>
    </row>
    <row r="18" spans="1:7" s="147" customFormat="1" ht="25.5" customHeight="1" x14ac:dyDescent="0.2">
      <c r="A18" s="165"/>
      <c r="B18" s="161" t="s">
        <v>77</v>
      </c>
      <c r="C18" s="411"/>
      <c r="D18" s="411"/>
      <c r="E18" s="411"/>
      <c r="F18" s="432"/>
      <c r="G18" s="432"/>
    </row>
    <row r="19" spans="1:7" s="147" customFormat="1" ht="25.5" customHeight="1" x14ac:dyDescent="0.2">
      <c r="A19" s="165" t="s">
        <v>111</v>
      </c>
      <c r="B19" s="161" t="s">
        <v>67</v>
      </c>
      <c r="C19" s="166"/>
      <c r="D19" s="167"/>
      <c r="E19" s="167"/>
      <c r="F19" s="432"/>
      <c r="G19" s="432"/>
    </row>
    <row r="20" spans="1:7" s="147" customFormat="1" ht="25.5" customHeight="1" x14ac:dyDescent="0.2">
      <c r="A20" s="165"/>
      <c r="B20" s="161" t="s">
        <v>77</v>
      </c>
      <c r="C20" s="411"/>
      <c r="D20" s="411"/>
      <c r="E20" s="411"/>
      <c r="F20" s="432"/>
      <c r="G20" s="432"/>
    </row>
    <row r="21" spans="1:7" s="147" customFormat="1" ht="25.5" customHeight="1" x14ac:dyDescent="0.2">
      <c r="A21" s="165" t="s">
        <v>112</v>
      </c>
      <c r="B21" s="161" t="s">
        <v>67</v>
      </c>
      <c r="C21" s="166"/>
      <c r="D21" s="167"/>
      <c r="E21" s="167"/>
      <c r="F21" s="432"/>
      <c r="G21" s="432"/>
    </row>
    <row r="22" spans="1:7" s="147" customFormat="1" ht="25.5" customHeight="1" x14ac:dyDescent="0.2">
      <c r="A22" s="165"/>
      <c r="B22" s="161" t="s">
        <v>77</v>
      </c>
      <c r="C22" s="411"/>
      <c r="D22" s="411"/>
      <c r="E22" s="411"/>
      <c r="F22" s="432"/>
      <c r="G22" s="432"/>
    </row>
    <row r="23" spans="1:7" s="147" customFormat="1" ht="25.5" customHeight="1" x14ac:dyDescent="0.2">
      <c r="A23" s="165" t="s">
        <v>117</v>
      </c>
      <c r="B23" s="161" t="s">
        <v>67</v>
      </c>
      <c r="C23" s="166"/>
      <c r="D23" s="167"/>
      <c r="E23" s="167"/>
      <c r="F23" s="432"/>
      <c r="G23" s="432"/>
    </row>
    <row r="24" spans="1:7" s="147" customFormat="1" ht="25.5" customHeight="1" x14ac:dyDescent="0.2">
      <c r="A24" s="165"/>
      <c r="B24" s="161" t="s">
        <v>77</v>
      </c>
      <c r="C24" s="411"/>
      <c r="D24" s="411"/>
      <c r="E24" s="411"/>
      <c r="F24" s="432"/>
      <c r="G24" s="432"/>
    </row>
    <row r="25" spans="1:7" s="147" customFormat="1" ht="25.5" customHeight="1" x14ac:dyDescent="0.2">
      <c r="A25" s="165" t="s">
        <v>118</v>
      </c>
      <c r="B25" s="161" t="s">
        <v>67</v>
      </c>
      <c r="C25" s="166"/>
      <c r="D25" s="167"/>
      <c r="E25" s="167"/>
      <c r="F25" s="432"/>
      <c r="G25" s="432"/>
    </row>
    <row r="26" spans="1:7" s="147" customFormat="1" ht="25.5" customHeight="1" x14ac:dyDescent="0.2">
      <c r="A26" s="165"/>
      <c r="B26" s="161" t="s">
        <v>77</v>
      </c>
      <c r="C26" s="411"/>
      <c r="D26" s="411"/>
      <c r="E26" s="411"/>
      <c r="F26" s="432"/>
      <c r="G26" s="432"/>
    </row>
    <row r="27" spans="1:7" s="147" customFormat="1" ht="25.5" customHeight="1" thickBot="1" x14ac:dyDescent="0.25">
      <c r="A27" s="431"/>
      <c r="B27" s="431"/>
      <c r="C27" s="434"/>
      <c r="D27" s="434"/>
      <c r="E27" s="434"/>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153</v>
      </c>
    </row>
    <row r="29" spans="1:7" s="42" customFormat="1" ht="24" customHeight="1" x14ac:dyDescent="0.2">
      <c r="A29" s="406" t="s">
        <v>508</v>
      </c>
      <c r="B29" s="406"/>
      <c r="C29" s="406"/>
      <c r="D29" s="406"/>
      <c r="E29" s="406"/>
      <c r="F29" s="406"/>
      <c r="G29" s="406"/>
    </row>
    <row r="30" spans="1:7" s="147" customFormat="1" x14ac:dyDescent="0.2">
      <c r="A30" s="412" t="s">
        <v>509</v>
      </c>
      <c r="B30" s="412"/>
      <c r="C30" s="412"/>
      <c r="D30" s="412"/>
      <c r="E30" s="412"/>
      <c r="F30" s="412"/>
      <c r="G30" s="412"/>
    </row>
    <row r="31" spans="1:7" ht="24" customHeight="1" x14ac:dyDescent="0.2">
      <c r="A31" s="414" t="s">
        <v>629</v>
      </c>
      <c r="B31" s="414"/>
      <c r="C31" s="414"/>
      <c r="D31" s="414"/>
      <c r="E31" s="414"/>
      <c r="F31" s="414"/>
      <c r="G31" s="414"/>
    </row>
  </sheetData>
  <sheetProtection sheet="1" objects="1" scenarios="1" selectLockedCells="1"/>
  <mergeCells count="23">
    <mergeCell ref="C12:E12"/>
    <mergeCell ref="C10:E10"/>
    <mergeCell ref="C8:E8"/>
    <mergeCell ref="C20:E20"/>
    <mergeCell ref="C18:E18"/>
    <mergeCell ref="C16:E16"/>
    <mergeCell ref="C14:E14"/>
    <mergeCell ref="B5:G5"/>
    <mergeCell ref="A6:C6"/>
    <mergeCell ref="A1:G1"/>
    <mergeCell ref="A3:G3"/>
    <mergeCell ref="A2:G2"/>
    <mergeCell ref="A4:G4"/>
    <mergeCell ref="F7:G27"/>
    <mergeCell ref="A28:B28"/>
    <mergeCell ref="A31:G31"/>
    <mergeCell ref="A29:G29"/>
    <mergeCell ref="A30:G30"/>
    <mergeCell ref="A27:B27"/>
    <mergeCell ref="C27:E27"/>
    <mergeCell ref="C26:E26"/>
    <mergeCell ref="C24:E24"/>
    <mergeCell ref="C22:E22"/>
  </mergeCells>
  <phoneticPr fontId="0" type="noConversion"/>
  <printOptions horizontalCentered="1"/>
  <pageMargins left="0.5" right="0.5" top="0.5" bottom="0.5" header="0.25" footer="0.25"/>
  <pageSetup orientation="portrait"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DFB4-7399-4FC3-B79D-9019A345D586}">
  <sheetPr codeName="Sheet53"/>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178</v>
      </c>
      <c r="B3" s="405"/>
      <c r="C3" s="405"/>
      <c r="D3" s="405"/>
      <c r="E3" s="405"/>
      <c r="F3" s="405"/>
      <c r="G3" s="405"/>
    </row>
    <row r="4" spans="1:7" s="115" customFormat="1" ht="15.75" x14ac:dyDescent="0.2">
      <c r="A4" s="399" t="s">
        <v>79</v>
      </c>
      <c r="B4" s="405"/>
      <c r="C4" s="405"/>
      <c r="D4" s="405"/>
      <c r="E4" s="405"/>
      <c r="F4" s="405"/>
      <c r="G4" s="405"/>
    </row>
    <row r="5" spans="1:7" s="42" customFormat="1" ht="28.5" customHeight="1" x14ac:dyDescent="0.2">
      <c r="A5" s="178" t="s">
        <v>104</v>
      </c>
      <c r="B5" s="426" t="s">
        <v>628</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188</v>
      </c>
      <c r="B7" s="161" t="s">
        <v>67</v>
      </c>
      <c r="C7" s="166"/>
      <c r="D7" s="167"/>
      <c r="E7" s="167"/>
      <c r="F7" s="432"/>
      <c r="G7" s="432"/>
    </row>
    <row r="8" spans="1:7" s="147" customFormat="1" ht="25.5" customHeight="1" x14ac:dyDescent="0.2">
      <c r="A8" s="165"/>
      <c r="B8" s="161" t="s">
        <v>77</v>
      </c>
      <c r="C8" s="411"/>
      <c r="D8" s="411"/>
      <c r="E8" s="411"/>
      <c r="F8" s="432"/>
      <c r="G8" s="432"/>
    </row>
    <row r="9" spans="1:7" s="147" customFormat="1" ht="25.5" customHeight="1" x14ac:dyDescent="0.2">
      <c r="A9" s="165" t="s">
        <v>189</v>
      </c>
      <c r="B9" s="161" t="s">
        <v>67</v>
      </c>
      <c r="C9" s="166"/>
      <c r="D9" s="167"/>
      <c r="E9" s="167"/>
      <c r="F9" s="432"/>
      <c r="G9" s="432"/>
    </row>
    <row r="10" spans="1:7" s="147" customFormat="1" ht="25.5" customHeight="1" x14ac:dyDescent="0.2">
      <c r="A10" s="165"/>
      <c r="B10" s="161" t="s">
        <v>77</v>
      </c>
      <c r="C10" s="411"/>
      <c r="D10" s="411"/>
      <c r="E10" s="411"/>
      <c r="F10" s="432"/>
      <c r="G10" s="432"/>
    </row>
    <row r="11" spans="1:7" s="147" customFormat="1" ht="25.5" customHeight="1" x14ac:dyDescent="0.2">
      <c r="A11" s="165" t="s">
        <v>190</v>
      </c>
      <c r="B11" s="161" t="s">
        <v>67</v>
      </c>
      <c r="C11" s="166"/>
      <c r="D11" s="167"/>
      <c r="E11" s="167"/>
      <c r="F11" s="432"/>
      <c r="G11" s="432"/>
    </row>
    <row r="12" spans="1:7" s="147" customFormat="1" ht="25.5" customHeight="1" x14ac:dyDescent="0.2">
      <c r="A12" s="165"/>
      <c r="B12" s="161" t="s">
        <v>77</v>
      </c>
      <c r="C12" s="411"/>
      <c r="D12" s="411"/>
      <c r="E12" s="411"/>
      <c r="F12" s="432"/>
      <c r="G12" s="432"/>
    </row>
    <row r="13" spans="1:7" s="147" customFormat="1" ht="25.5" customHeight="1" x14ac:dyDescent="0.2">
      <c r="A13" s="165" t="s">
        <v>191</v>
      </c>
      <c r="B13" s="161" t="s">
        <v>67</v>
      </c>
      <c r="C13" s="166"/>
      <c r="D13" s="167"/>
      <c r="E13" s="167"/>
      <c r="F13" s="432"/>
      <c r="G13" s="432"/>
    </row>
    <row r="14" spans="1:7" s="147" customFormat="1" ht="25.5" customHeight="1" x14ac:dyDescent="0.2">
      <c r="A14" s="165"/>
      <c r="B14" s="161" t="s">
        <v>77</v>
      </c>
      <c r="C14" s="411"/>
      <c r="D14" s="411"/>
      <c r="E14" s="411"/>
      <c r="F14" s="432"/>
      <c r="G14" s="432"/>
    </row>
    <row r="15" spans="1:7" s="147" customFormat="1" ht="25.5" customHeight="1" x14ac:dyDescent="0.2">
      <c r="A15" s="165" t="s">
        <v>192</v>
      </c>
      <c r="B15" s="161" t="s">
        <v>67</v>
      </c>
      <c r="C15" s="166"/>
      <c r="D15" s="167"/>
      <c r="E15" s="167"/>
      <c r="F15" s="432"/>
      <c r="G15" s="432"/>
    </row>
    <row r="16" spans="1:7" s="147" customFormat="1" ht="25.5" customHeight="1" x14ac:dyDescent="0.2">
      <c r="A16" s="165"/>
      <c r="B16" s="161" t="s">
        <v>77</v>
      </c>
      <c r="C16" s="411"/>
      <c r="D16" s="411"/>
      <c r="E16" s="411"/>
      <c r="F16" s="432"/>
      <c r="G16" s="432"/>
    </row>
    <row r="17" spans="1:7" s="147" customFormat="1" ht="25.5" customHeight="1" x14ac:dyDescent="0.2">
      <c r="A17" s="165" t="s">
        <v>193</v>
      </c>
      <c r="B17" s="161" t="s">
        <v>67</v>
      </c>
      <c r="C17" s="166"/>
      <c r="D17" s="167"/>
      <c r="E17" s="167"/>
      <c r="F17" s="432"/>
      <c r="G17" s="432"/>
    </row>
    <row r="18" spans="1:7" s="147" customFormat="1" ht="25.5" customHeight="1" x14ac:dyDescent="0.2">
      <c r="A18" s="165"/>
      <c r="B18" s="161" t="s">
        <v>77</v>
      </c>
      <c r="C18" s="411"/>
      <c r="D18" s="411"/>
      <c r="E18" s="411"/>
      <c r="F18" s="432"/>
      <c r="G18" s="432"/>
    </row>
    <row r="19" spans="1:7" s="147" customFormat="1" ht="25.5" customHeight="1" x14ac:dyDescent="0.2">
      <c r="A19" s="165" t="s">
        <v>194</v>
      </c>
      <c r="B19" s="161" t="s">
        <v>67</v>
      </c>
      <c r="C19" s="166"/>
      <c r="D19" s="167"/>
      <c r="E19" s="167"/>
      <c r="F19" s="432"/>
      <c r="G19" s="432"/>
    </row>
    <row r="20" spans="1:7" s="147" customFormat="1" ht="25.5" customHeight="1" x14ac:dyDescent="0.2">
      <c r="A20" s="165"/>
      <c r="B20" s="161" t="s">
        <v>77</v>
      </c>
      <c r="C20" s="411"/>
      <c r="D20" s="411"/>
      <c r="E20" s="411"/>
      <c r="F20" s="432"/>
      <c r="G20" s="432"/>
    </row>
    <row r="21" spans="1:7" s="147" customFormat="1" ht="25.5" customHeight="1" x14ac:dyDescent="0.2">
      <c r="A21" s="165" t="s">
        <v>195</v>
      </c>
      <c r="B21" s="161" t="s">
        <v>67</v>
      </c>
      <c r="C21" s="166"/>
      <c r="D21" s="167"/>
      <c r="E21" s="167"/>
      <c r="F21" s="432"/>
      <c r="G21" s="432"/>
    </row>
    <row r="22" spans="1:7" s="147" customFormat="1" ht="25.5" customHeight="1" x14ac:dyDescent="0.2">
      <c r="A22" s="165"/>
      <c r="B22" s="161" t="s">
        <v>77</v>
      </c>
      <c r="C22" s="411"/>
      <c r="D22" s="411"/>
      <c r="E22" s="411"/>
      <c r="F22" s="432"/>
      <c r="G22" s="432"/>
    </row>
    <row r="23" spans="1:7" s="147" customFormat="1" ht="25.5" customHeight="1" x14ac:dyDescent="0.2">
      <c r="A23" s="165" t="s">
        <v>196</v>
      </c>
      <c r="B23" s="161" t="s">
        <v>67</v>
      </c>
      <c r="C23" s="166"/>
      <c r="D23" s="167"/>
      <c r="E23" s="167"/>
      <c r="F23" s="432"/>
      <c r="G23" s="432"/>
    </row>
    <row r="24" spans="1:7" s="147" customFormat="1" ht="25.5" customHeight="1" x14ac:dyDescent="0.2">
      <c r="A24" s="165"/>
      <c r="B24" s="161" t="s">
        <v>77</v>
      </c>
      <c r="C24" s="411"/>
      <c r="D24" s="411"/>
      <c r="E24" s="411"/>
      <c r="F24" s="432"/>
      <c r="G24" s="432"/>
    </row>
    <row r="25" spans="1:7" s="147" customFormat="1" ht="25.5" customHeight="1" x14ac:dyDescent="0.2">
      <c r="A25" s="165" t="s">
        <v>197</v>
      </c>
      <c r="B25" s="161" t="s">
        <v>67</v>
      </c>
      <c r="C25" s="166"/>
      <c r="D25" s="167"/>
      <c r="E25" s="167"/>
      <c r="F25" s="432"/>
      <c r="G25" s="432"/>
    </row>
    <row r="26" spans="1:7" s="147" customFormat="1" ht="25.5" customHeight="1" x14ac:dyDescent="0.2">
      <c r="A26" s="165"/>
      <c r="B26" s="161" t="s">
        <v>77</v>
      </c>
      <c r="C26" s="411"/>
      <c r="D26" s="411"/>
      <c r="E26" s="411"/>
      <c r="F26" s="432"/>
      <c r="G26" s="432"/>
    </row>
    <row r="27" spans="1:7" s="147" customFormat="1" ht="25.5" customHeight="1" thickBot="1" x14ac:dyDescent="0.25">
      <c r="A27" s="431"/>
      <c r="B27" s="431"/>
      <c r="C27" s="434"/>
      <c r="D27" s="434"/>
      <c r="E27" s="434"/>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153</v>
      </c>
    </row>
    <row r="29" spans="1:7" s="42" customFormat="1" ht="24" customHeight="1" x14ac:dyDescent="0.2">
      <c r="A29" s="406" t="s">
        <v>508</v>
      </c>
      <c r="B29" s="406"/>
      <c r="C29" s="406"/>
      <c r="D29" s="406"/>
      <c r="E29" s="406"/>
      <c r="F29" s="406"/>
      <c r="G29" s="406"/>
    </row>
    <row r="30" spans="1:7" s="147" customFormat="1" x14ac:dyDescent="0.2">
      <c r="A30" s="412" t="s">
        <v>512</v>
      </c>
      <c r="B30" s="412"/>
      <c r="C30" s="412"/>
      <c r="D30" s="412"/>
      <c r="E30" s="412"/>
      <c r="F30" s="412"/>
      <c r="G30" s="412"/>
    </row>
    <row r="31" spans="1:7" ht="24" customHeight="1" x14ac:dyDescent="0.2">
      <c r="A31" s="414" t="s">
        <v>630</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CE5-22E2-41BA-9707-002D91874BF5}">
  <sheetPr codeName="Sheet54"/>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178</v>
      </c>
      <c r="B3" s="405"/>
      <c r="C3" s="405"/>
      <c r="D3" s="405"/>
      <c r="E3" s="405"/>
      <c r="F3" s="405"/>
      <c r="G3" s="405"/>
    </row>
    <row r="4" spans="1:7" s="115" customFormat="1" ht="15.75" x14ac:dyDescent="0.2">
      <c r="A4" s="399" t="s">
        <v>79</v>
      </c>
      <c r="B4" s="405"/>
      <c r="C4" s="405"/>
      <c r="D4" s="405"/>
      <c r="E4" s="405"/>
      <c r="F4" s="405"/>
      <c r="G4" s="405"/>
    </row>
    <row r="5" spans="1:7" s="42" customFormat="1" ht="28.5" customHeight="1" x14ac:dyDescent="0.2">
      <c r="A5" s="178" t="s">
        <v>104</v>
      </c>
      <c r="B5" s="426" t="s">
        <v>628</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275</v>
      </c>
      <c r="B7" s="161" t="s">
        <v>67</v>
      </c>
      <c r="C7" s="166"/>
      <c r="D7" s="167"/>
      <c r="E7" s="167"/>
      <c r="F7" s="432"/>
      <c r="G7" s="432"/>
    </row>
    <row r="8" spans="1:7" s="147" customFormat="1" ht="25.5" customHeight="1" x14ac:dyDescent="0.2">
      <c r="A8" s="165"/>
      <c r="B8" s="161" t="s">
        <v>77</v>
      </c>
      <c r="C8" s="411"/>
      <c r="D8" s="411"/>
      <c r="E8" s="411"/>
      <c r="F8" s="432"/>
      <c r="G8" s="432"/>
    </row>
    <row r="9" spans="1:7" s="147" customFormat="1" ht="25.5" customHeight="1" x14ac:dyDescent="0.2">
      <c r="A9" s="165" t="s">
        <v>276</v>
      </c>
      <c r="B9" s="161" t="s">
        <v>67</v>
      </c>
      <c r="C9" s="166"/>
      <c r="D9" s="167"/>
      <c r="E9" s="167"/>
      <c r="F9" s="432"/>
      <c r="G9" s="432"/>
    </row>
    <row r="10" spans="1:7" s="147" customFormat="1" ht="25.5" customHeight="1" x14ac:dyDescent="0.2">
      <c r="A10" s="165"/>
      <c r="B10" s="161" t="s">
        <v>77</v>
      </c>
      <c r="C10" s="411"/>
      <c r="D10" s="411"/>
      <c r="E10" s="411"/>
      <c r="F10" s="432"/>
      <c r="G10" s="432"/>
    </row>
    <row r="11" spans="1:7" s="147" customFormat="1" ht="25.5" customHeight="1" x14ac:dyDescent="0.2">
      <c r="A11" s="165" t="s">
        <v>277</v>
      </c>
      <c r="B11" s="161" t="s">
        <v>67</v>
      </c>
      <c r="C11" s="166"/>
      <c r="D11" s="167"/>
      <c r="E11" s="167"/>
      <c r="F11" s="432"/>
      <c r="G11" s="432"/>
    </row>
    <row r="12" spans="1:7" s="147" customFormat="1" ht="25.5" customHeight="1" x14ac:dyDescent="0.2">
      <c r="A12" s="165"/>
      <c r="B12" s="161" t="s">
        <v>77</v>
      </c>
      <c r="C12" s="411"/>
      <c r="D12" s="411"/>
      <c r="E12" s="411"/>
      <c r="F12" s="432"/>
      <c r="G12" s="432"/>
    </row>
    <row r="13" spans="1:7" s="147" customFormat="1" ht="25.5" customHeight="1" x14ac:dyDescent="0.2">
      <c r="A13" s="165" t="s">
        <v>278</v>
      </c>
      <c r="B13" s="161" t="s">
        <v>67</v>
      </c>
      <c r="C13" s="166"/>
      <c r="D13" s="167"/>
      <c r="E13" s="167"/>
      <c r="F13" s="432"/>
      <c r="G13" s="432"/>
    </row>
    <row r="14" spans="1:7" s="147" customFormat="1" ht="25.5" customHeight="1" x14ac:dyDescent="0.2">
      <c r="A14" s="165"/>
      <c r="B14" s="161" t="s">
        <v>77</v>
      </c>
      <c r="C14" s="411"/>
      <c r="D14" s="411"/>
      <c r="E14" s="411"/>
      <c r="F14" s="432"/>
      <c r="G14" s="432"/>
    </row>
    <row r="15" spans="1:7" s="147" customFormat="1" ht="25.5" customHeight="1" x14ac:dyDescent="0.2">
      <c r="A15" s="165" t="s">
        <v>279</v>
      </c>
      <c r="B15" s="161" t="s">
        <v>67</v>
      </c>
      <c r="C15" s="166"/>
      <c r="D15" s="167"/>
      <c r="E15" s="167"/>
      <c r="F15" s="432"/>
      <c r="G15" s="432"/>
    </row>
    <row r="16" spans="1:7" s="147" customFormat="1" ht="25.5" customHeight="1" x14ac:dyDescent="0.2">
      <c r="A16" s="165"/>
      <c r="B16" s="161" t="s">
        <v>77</v>
      </c>
      <c r="C16" s="411"/>
      <c r="D16" s="411"/>
      <c r="E16" s="411"/>
      <c r="F16" s="432"/>
      <c r="G16" s="432"/>
    </row>
    <row r="17" spans="1:7" s="147" customFormat="1" ht="25.5" customHeight="1" x14ac:dyDescent="0.2">
      <c r="A17" s="165" t="s">
        <v>280</v>
      </c>
      <c r="B17" s="161" t="s">
        <v>67</v>
      </c>
      <c r="C17" s="166"/>
      <c r="D17" s="167"/>
      <c r="E17" s="167"/>
      <c r="F17" s="432"/>
      <c r="G17" s="432"/>
    </row>
    <row r="18" spans="1:7" s="147" customFormat="1" ht="25.5" customHeight="1" x14ac:dyDescent="0.2">
      <c r="A18" s="165"/>
      <c r="B18" s="161" t="s">
        <v>77</v>
      </c>
      <c r="C18" s="411"/>
      <c r="D18" s="411"/>
      <c r="E18" s="411"/>
      <c r="F18" s="432"/>
      <c r="G18" s="432"/>
    </row>
    <row r="19" spans="1:7" s="147" customFormat="1" ht="25.5" customHeight="1" x14ac:dyDescent="0.2">
      <c r="A19" s="165" t="s">
        <v>281</v>
      </c>
      <c r="B19" s="161" t="s">
        <v>67</v>
      </c>
      <c r="C19" s="166"/>
      <c r="D19" s="167"/>
      <c r="E19" s="167"/>
      <c r="F19" s="432"/>
      <c r="G19" s="432"/>
    </row>
    <row r="20" spans="1:7" s="147" customFormat="1" ht="25.5" customHeight="1" x14ac:dyDescent="0.2">
      <c r="A20" s="165"/>
      <c r="B20" s="161" t="s">
        <v>77</v>
      </c>
      <c r="C20" s="411"/>
      <c r="D20" s="411"/>
      <c r="E20" s="411"/>
      <c r="F20" s="432"/>
      <c r="G20" s="432"/>
    </row>
    <row r="21" spans="1:7" s="147" customFormat="1" ht="25.5" customHeight="1" x14ac:dyDescent="0.2">
      <c r="A21" s="165" t="s">
        <v>282</v>
      </c>
      <c r="B21" s="161" t="s">
        <v>67</v>
      </c>
      <c r="C21" s="166"/>
      <c r="D21" s="167"/>
      <c r="E21" s="167"/>
      <c r="F21" s="432"/>
      <c r="G21" s="432"/>
    </row>
    <row r="22" spans="1:7" s="147" customFormat="1" ht="25.5" customHeight="1" x14ac:dyDescent="0.2">
      <c r="A22" s="165"/>
      <c r="B22" s="161" t="s">
        <v>77</v>
      </c>
      <c r="C22" s="411"/>
      <c r="D22" s="411"/>
      <c r="E22" s="411"/>
      <c r="F22" s="432"/>
      <c r="G22" s="432"/>
    </row>
    <row r="23" spans="1:7" s="147" customFormat="1" ht="25.5" customHeight="1" x14ac:dyDescent="0.2">
      <c r="A23" s="165" t="s">
        <v>283</v>
      </c>
      <c r="B23" s="161" t="s">
        <v>67</v>
      </c>
      <c r="C23" s="166"/>
      <c r="D23" s="167"/>
      <c r="E23" s="167"/>
      <c r="F23" s="432"/>
      <c r="G23" s="432"/>
    </row>
    <row r="24" spans="1:7" s="147" customFormat="1" ht="25.5" customHeight="1" x14ac:dyDescent="0.2">
      <c r="A24" s="165"/>
      <c r="B24" s="161" t="s">
        <v>77</v>
      </c>
      <c r="C24" s="411"/>
      <c r="D24" s="411"/>
      <c r="E24" s="411"/>
      <c r="F24" s="432"/>
      <c r="G24" s="432"/>
    </row>
    <row r="25" spans="1:7" s="147" customFormat="1" ht="25.5" customHeight="1" x14ac:dyDescent="0.2">
      <c r="A25" s="165" t="s">
        <v>284</v>
      </c>
      <c r="B25" s="161" t="s">
        <v>67</v>
      </c>
      <c r="C25" s="166"/>
      <c r="D25" s="167"/>
      <c r="E25" s="167"/>
      <c r="F25" s="432"/>
      <c r="G25" s="432"/>
    </row>
    <row r="26" spans="1:7" s="147" customFormat="1" ht="25.5" customHeight="1" x14ac:dyDescent="0.2">
      <c r="A26" s="165"/>
      <c r="B26" s="161" t="s">
        <v>77</v>
      </c>
      <c r="C26" s="411"/>
      <c r="D26" s="411"/>
      <c r="E26" s="411"/>
      <c r="F26" s="432"/>
      <c r="G26" s="432"/>
    </row>
    <row r="27" spans="1:7" s="147" customFormat="1" ht="25.5" customHeight="1" thickBot="1" x14ac:dyDescent="0.25">
      <c r="A27" s="431"/>
      <c r="B27" s="431"/>
      <c r="C27" s="434"/>
      <c r="D27" s="434"/>
      <c r="E27" s="434"/>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153</v>
      </c>
    </row>
    <row r="29" spans="1:7" s="42" customFormat="1" ht="24" customHeight="1" x14ac:dyDescent="0.2">
      <c r="A29" s="406" t="s">
        <v>508</v>
      </c>
      <c r="B29" s="406"/>
      <c r="C29" s="406"/>
      <c r="D29" s="406"/>
      <c r="E29" s="406"/>
      <c r="F29" s="406"/>
      <c r="G29" s="406"/>
    </row>
    <row r="30" spans="1:7" s="147" customFormat="1" x14ac:dyDescent="0.2">
      <c r="A30" s="412" t="s">
        <v>513</v>
      </c>
      <c r="B30" s="412"/>
      <c r="C30" s="412"/>
      <c r="D30" s="412"/>
      <c r="E30" s="412"/>
      <c r="F30" s="412"/>
      <c r="G30" s="412"/>
    </row>
    <row r="31" spans="1:7" ht="24" customHeight="1" x14ac:dyDescent="0.2">
      <c r="A31" s="414" t="s">
        <v>631</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347E-35CE-48FF-A3AF-BD65A378C306}">
  <sheetPr codeName="Sheet55"/>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178</v>
      </c>
      <c r="B3" s="405"/>
      <c r="C3" s="405"/>
      <c r="D3" s="405"/>
      <c r="E3" s="405"/>
      <c r="F3" s="405"/>
      <c r="G3" s="405"/>
    </row>
    <row r="4" spans="1:7" s="115" customFormat="1" ht="15.75" x14ac:dyDescent="0.2">
      <c r="A4" s="399" t="s">
        <v>79</v>
      </c>
      <c r="B4" s="405"/>
      <c r="C4" s="405"/>
      <c r="D4" s="405"/>
      <c r="E4" s="405"/>
      <c r="F4" s="405"/>
      <c r="G4" s="405"/>
    </row>
    <row r="5" spans="1:7" s="42" customFormat="1" ht="28.5" customHeight="1" x14ac:dyDescent="0.2">
      <c r="A5" s="178" t="s">
        <v>104</v>
      </c>
      <c r="B5" s="426" t="s">
        <v>628</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285</v>
      </c>
      <c r="B7" s="161" t="s">
        <v>67</v>
      </c>
      <c r="C7" s="166"/>
      <c r="D7" s="167"/>
      <c r="E7" s="167"/>
      <c r="F7" s="432"/>
      <c r="G7" s="432"/>
    </row>
    <row r="8" spans="1:7" s="147" customFormat="1" ht="25.5" customHeight="1" x14ac:dyDescent="0.2">
      <c r="A8" s="165"/>
      <c r="B8" s="161" t="s">
        <v>77</v>
      </c>
      <c r="C8" s="411"/>
      <c r="D8" s="411"/>
      <c r="E8" s="411"/>
      <c r="F8" s="432"/>
      <c r="G8" s="432"/>
    </row>
    <row r="9" spans="1:7" s="147" customFormat="1" ht="25.5" customHeight="1" x14ac:dyDescent="0.2">
      <c r="A9" s="165" t="s">
        <v>286</v>
      </c>
      <c r="B9" s="161" t="s">
        <v>67</v>
      </c>
      <c r="C9" s="166"/>
      <c r="D9" s="167"/>
      <c r="E9" s="167"/>
      <c r="F9" s="432"/>
      <c r="G9" s="432"/>
    </row>
    <row r="10" spans="1:7" s="147" customFormat="1" ht="25.5" customHeight="1" x14ac:dyDescent="0.2">
      <c r="A10" s="165"/>
      <c r="B10" s="161" t="s">
        <v>77</v>
      </c>
      <c r="C10" s="411"/>
      <c r="D10" s="411"/>
      <c r="E10" s="411"/>
      <c r="F10" s="432"/>
      <c r="G10" s="432"/>
    </row>
    <row r="11" spans="1:7" s="147" customFormat="1" ht="25.5" customHeight="1" x14ac:dyDescent="0.2">
      <c r="A11" s="165" t="s">
        <v>287</v>
      </c>
      <c r="B11" s="161" t="s">
        <v>67</v>
      </c>
      <c r="C11" s="166"/>
      <c r="D11" s="167"/>
      <c r="E11" s="167"/>
      <c r="F11" s="432"/>
      <c r="G11" s="432"/>
    </row>
    <row r="12" spans="1:7" s="147" customFormat="1" ht="25.5" customHeight="1" x14ac:dyDescent="0.2">
      <c r="A12" s="165"/>
      <c r="B12" s="161" t="s">
        <v>77</v>
      </c>
      <c r="C12" s="411"/>
      <c r="D12" s="411"/>
      <c r="E12" s="411"/>
      <c r="F12" s="432"/>
      <c r="G12" s="432"/>
    </row>
    <row r="13" spans="1:7" s="147" customFormat="1" ht="25.5" customHeight="1" x14ac:dyDescent="0.2">
      <c r="A13" s="165" t="s">
        <v>288</v>
      </c>
      <c r="B13" s="161" t="s">
        <v>67</v>
      </c>
      <c r="C13" s="166"/>
      <c r="D13" s="167"/>
      <c r="E13" s="167"/>
      <c r="F13" s="432"/>
      <c r="G13" s="432"/>
    </row>
    <row r="14" spans="1:7" s="147" customFormat="1" ht="25.5" customHeight="1" x14ac:dyDescent="0.2">
      <c r="A14" s="165"/>
      <c r="B14" s="161" t="s">
        <v>77</v>
      </c>
      <c r="C14" s="411"/>
      <c r="D14" s="411"/>
      <c r="E14" s="411"/>
      <c r="F14" s="432"/>
      <c r="G14" s="432"/>
    </row>
    <row r="15" spans="1:7" s="147" customFormat="1" ht="25.5" customHeight="1" x14ac:dyDescent="0.2">
      <c r="A15" s="165" t="s">
        <v>289</v>
      </c>
      <c r="B15" s="161" t="s">
        <v>67</v>
      </c>
      <c r="C15" s="166"/>
      <c r="D15" s="167"/>
      <c r="E15" s="167"/>
      <c r="F15" s="432"/>
      <c r="G15" s="432"/>
    </row>
    <row r="16" spans="1:7" s="147" customFormat="1" ht="25.5" customHeight="1" x14ac:dyDescent="0.2">
      <c r="A16" s="165"/>
      <c r="B16" s="161" t="s">
        <v>77</v>
      </c>
      <c r="C16" s="411"/>
      <c r="D16" s="411"/>
      <c r="E16" s="411"/>
      <c r="F16" s="432"/>
      <c r="G16" s="432"/>
    </row>
    <row r="17" spans="1:7" s="147" customFormat="1" ht="25.5" customHeight="1" x14ac:dyDescent="0.2">
      <c r="A17" s="165" t="s">
        <v>290</v>
      </c>
      <c r="B17" s="161" t="s">
        <v>67</v>
      </c>
      <c r="C17" s="166"/>
      <c r="D17" s="167"/>
      <c r="E17" s="167"/>
      <c r="F17" s="432"/>
      <c r="G17" s="432"/>
    </row>
    <row r="18" spans="1:7" s="147" customFormat="1" ht="25.5" customHeight="1" x14ac:dyDescent="0.2">
      <c r="A18" s="165"/>
      <c r="B18" s="161" t="s">
        <v>77</v>
      </c>
      <c r="C18" s="411"/>
      <c r="D18" s="411"/>
      <c r="E18" s="411"/>
      <c r="F18" s="432"/>
      <c r="G18" s="432"/>
    </row>
    <row r="19" spans="1:7" s="147" customFormat="1" ht="25.5" customHeight="1" x14ac:dyDescent="0.2">
      <c r="A19" s="165" t="s">
        <v>291</v>
      </c>
      <c r="B19" s="161" t="s">
        <v>67</v>
      </c>
      <c r="C19" s="166"/>
      <c r="D19" s="167"/>
      <c r="E19" s="167"/>
      <c r="F19" s="432"/>
      <c r="G19" s="432"/>
    </row>
    <row r="20" spans="1:7" s="147" customFormat="1" ht="25.5" customHeight="1" x14ac:dyDescent="0.2">
      <c r="A20" s="165"/>
      <c r="B20" s="161" t="s">
        <v>77</v>
      </c>
      <c r="C20" s="411"/>
      <c r="D20" s="411"/>
      <c r="E20" s="411"/>
      <c r="F20" s="432"/>
      <c r="G20" s="432"/>
    </row>
    <row r="21" spans="1:7" s="147" customFormat="1" ht="25.5" customHeight="1" x14ac:dyDescent="0.2">
      <c r="A21" s="165" t="s">
        <v>292</v>
      </c>
      <c r="B21" s="161" t="s">
        <v>67</v>
      </c>
      <c r="C21" s="166"/>
      <c r="D21" s="167"/>
      <c r="E21" s="167"/>
      <c r="F21" s="432"/>
      <c r="G21" s="432"/>
    </row>
    <row r="22" spans="1:7" s="147" customFormat="1" ht="25.5" customHeight="1" x14ac:dyDescent="0.2">
      <c r="A22" s="165"/>
      <c r="B22" s="161" t="s">
        <v>77</v>
      </c>
      <c r="C22" s="411"/>
      <c r="D22" s="411"/>
      <c r="E22" s="411"/>
      <c r="F22" s="432"/>
      <c r="G22" s="432"/>
    </row>
    <row r="23" spans="1:7" s="147" customFormat="1" ht="25.5" customHeight="1" x14ac:dyDescent="0.2">
      <c r="A23" s="165" t="s">
        <v>293</v>
      </c>
      <c r="B23" s="161" t="s">
        <v>67</v>
      </c>
      <c r="C23" s="166"/>
      <c r="D23" s="167"/>
      <c r="E23" s="167"/>
      <c r="F23" s="432"/>
      <c r="G23" s="432"/>
    </row>
    <row r="24" spans="1:7" s="147" customFormat="1" ht="25.5" customHeight="1" x14ac:dyDescent="0.2">
      <c r="A24" s="165"/>
      <c r="B24" s="161" t="s">
        <v>77</v>
      </c>
      <c r="C24" s="411"/>
      <c r="D24" s="411"/>
      <c r="E24" s="411"/>
      <c r="F24" s="432"/>
      <c r="G24" s="432"/>
    </row>
    <row r="25" spans="1:7" s="147" customFormat="1" ht="25.5" customHeight="1" x14ac:dyDescent="0.2">
      <c r="A25" s="165" t="s">
        <v>294</v>
      </c>
      <c r="B25" s="161" t="s">
        <v>67</v>
      </c>
      <c r="C25" s="166"/>
      <c r="D25" s="167"/>
      <c r="E25" s="167"/>
      <c r="F25" s="432"/>
      <c r="G25" s="432"/>
    </row>
    <row r="26" spans="1:7" s="147" customFormat="1" ht="25.5" customHeight="1" x14ac:dyDescent="0.2">
      <c r="A26" s="165"/>
      <c r="B26" s="161" t="s">
        <v>77</v>
      </c>
      <c r="C26" s="411"/>
      <c r="D26" s="411"/>
      <c r="E26" s="411"/>
      <c r="F26" s="432"/>
      <c r="G26" s="432"/>
    </row>
    <row r="27" spans="1:7" s="147" customFormat="1" ht="25.5" customHeight="1" thickBot="1" x14ac:dyDescent="0.25">
      <c r="A27" s="431"/>
      <c r="B27" s="431"/>
      <c r="C27" s="434"/>
      <c r="D27" s="434"/>
      <c r="E27" s="434"/>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153</v>
      </c>
    </row>
    <row r="29" spans="1:7" s="42" customFormat="1" ht="24" customHeight="1" x14ac:dyDescent="0.2">
      <c r="A29" s="406" t="s">
        <v>508</v>
      </c>
      <c r="B29" s="406"/>
      <c r="C29" s="406"/>
      <c r="D29" s="406"/>
      <c r="E29" s="406"/>
      <c r="F29" s="406"/>
      <c r="G29" s="406"/>
    </row>
    <row r="30" spans="1:7" s="147" customFormat="1" x14ac:dyDescent="0.2">
      <c r="A30" s="412" t="s">
        <v>514</v>
      </c>
      <c r="B30" s="412"/>
      <c r="C30" s="412"/>
      <c r="D30" s="412"/>
      <c r="E30" s="412"/>
      <c r="F30" s="412"/>
      <c r="G30" s="412"/>
    </row>
    <row r="31" spans="1:7" ht="24" customHeight="1" x14ac:dyDescent="0.2">
      <c r="A31" s="414" t="s">
        <v>632</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338F-2E35-4BB3-B896-2FFBE9DFFEC2}">
  <sheetPr codeName="Sheet20"/>
  <dimension ref="A1:H35"/>
  <sheetViews>
    <sheetView view="pageBreakPreview" zoomScaleNormal="100" workbookViewId="0">
      <selection activeCell="C6" sqref="C6:D6"/>
    </sheetView>
  </sheetViews>
  <sheetFormatPr defaultRowHeight="12.75" x14ac:dyDescent="0.2"/>
  <cols>
    <col min="1" max="1" width="3.7109375" style="8" customWidth="1"/>
    <col min="2" max="2" width="15" style="8" customWidth="1"/>
    <col min="3" max="3" width="6.7109375" style="8" customWidth="1"/>
    <col min="4" max="4" width="27.7109375" style="8" customWidth="1"/>
    <col min="5" max="6" width="15.7109375" style="8" customWidth="1"/>
    <col min="7" max="7" width="3.28515625" style="8" customWidth="1"/>
    <col min="8" max="16384" width="9.140625" style="8"/>
  </cols>
  <sheetData>
    <row r="1" spans="1:8" s="115" customFormat="1" ht="15.75" x14ac:dyDescent="0.2">
      <c r="A1" s="405" t="s">
        <v>80</v>
      </c>
      <c r="B1" s="405"/>
      <c r="C1" s="405"/>
      <c r="D1" s="405"/>
      <c r="E1" s="405"/>
      <c r="F1" s="405"/>
      <c r="G1" s="405"/>
      <c r="H1" s="405"/>
    </row>
    <row r="2" spans="1:8" s="115" customFormat="1" ht="15.75" x14ac:dyDescent="0.2">
      <c r="A2" s="399" t="s">
        <v>79</v>
      </c>
      <c r="B2" s="405"/>
      <c r="C2" s="405"/>
      <c r="D2" s="405"/>
      <c r="E2" s="405"/>
      <c r="F2" s="405"/>
      <c r="G2" s="405"/>
      <c r="H2" s="405"/>
    </row>
    <row r="3" spans="1:8" s="115" customFormat="1" ht="15.75" x14ac:dyDescent="0.2">
      <c r="A3" s="405" t="s">
        <v>179</v>
      </c>
      <c r="B3" s="405"/>
      <c r="C3" s="405"/>
      <c r="D3" s="405"/>
      <c r="E3" s="405"/>
      <c r="F3" s="405"/>
      <c r="G3" s="405"/>
      <c r="H3" s="405"/>
    </row>
    <row r="4" spans="1:8" s="42" customFormat="1" ht="28.5" customHeight="1" x14ac:dyDescent="0.2">
      <c r="A4" s="429"/>
      <c r="B4" s="429"/>
      <c r="C4" s="429"/>
      <c r="D4" s="429"/>
      <c r="E4" s="61" t="s">
        <v>74</v>
      </c>
      <c r="F4" s="61" t="s">
        <v>66</v>
      </c>
      <c r="H4" s="177" t="s">
        <v>182</v>
      </c>
    </row>
    <row r="5" spans="1:8" s="164" customFormat="1" ht="32.25" customHeight="1" x14ac:dyDescent="0.2">
      <c r="A5" s="178" t="s">
        <v>105</v>
      </c>
      <c r="B5" s="426" t="s">
        <v>169</v>
      </c>
      <c r="C5" s="426"/>
      <c r="D5" s="426"/>
      <c r="E5" s="426"/>
      <c r="F5" s="426"/>
      <c r="G5" s="426"/>
      <c r="H5" s="426"/>
    </row>
    <row r="6" spans="1:8" s="42" customFormat="1" ht="21" customHeight="1" x14ac:dyDescent="0.2">
      <c r="A6" s="165" t="s">
        <v>68</v>
      </c>
      <c r="B6" s="161" t="s">
        <v>67</v>
      </c>
      <c r="C6" s="420"/>
      <c r="D6" s="420"/>
      <c r="E6" s="167"/>
      <c r="F6" s="167"/>
      <c r="G6" s="432"/>
      <c r="H6" s="432"/>
    </row>
    <row r="7" spans="1:8" s="147" customFormat="1" ht="21" customHeight="1" x14ac:dyDescent="0.2">
      <c r="A7" s="165"/>
      <c r="B7" s="161" t="s">
        <v>77</v>
      </c>
      <c r="C7" s="411"/>
      <c r="D7" s="411"/>
      <c r="E7" s="411"/>
      <c r="F7" s="411"/>
      <c r="G7" s="432"/>
      <c r="H7" s="432"/>
    </row>
    <row r="8" spans="1:8" s="147" customFormat="1" ht="21" customHeight="1" x14ac:dyDescent="0.2">
      <c r="A8" s="165" t="s">
        <v>69</v>
      </c>
      <c r="B8" s="161" t="s">
        <v>67</v>
      </c>
      <c r="C8" s="411"/>
      <c r="D8" s="411"/>
      <c r="E8" s="167"/>
      <c r="F8" s="167"/>
      <c r="G8" s="432"/>
      <c r="H8" s="432"/>
    </row>
    <row r="9" spans="1:8" s="147" customFormat="1" ht="21" customHeight="1" x14ac:dyDescent="0.2">
      <c r="A9" s="165"/>
      <c r="B9" s="161" t="s">
        <v>77</v>
      </c>
      <c r="C9" s="411"/>
      <c r="D9" s="411"/>
      <c r="E9" s="411"/>
      <c r="F9" s="411"/>
      <c r="G9" s="432"/>
      <c r="H9" s="432"/>
    </row>
    <row r="10" spans="1:8" s="147" customFormat="1" ht="21" customHeight="1" x14ac:dyDescent="0.2">
      <c r="A10" s="165" t="s">
        <v>180</v>
      </c>
      <c r="B10" s="161" t="s">
        <v>67</v>
      </c>
      <c r="C10" s="411"/>
      <c r="D10" s="411"/>
      <c r="E10" s="167"/>
      <c r="F10" s="167"/>
      <c r="G10" s="432"/>
      <c r="H10" s="432"/>
    </row>
    <row r="11" spans="1:8" s="147" customFormat="1" ht="21" customHeight="1" x14ac:dyDescent="0.2">
      <c r="A11" s="165"/>
      <c r="B11" s="161" t="s">
        <v>77</v>
      </c>
      <c r="C11" s="411"/>
      <c r="D11" s="411"/>
      <c r="E11" s="411"/>
      <c r="F11" s="411"/>
      <c r="G11" s="432"/>
      <c r="H11" s="432"/>
    </row>
    <row r="12" spans="1:8" s="147" customFormat="1" ht="21" customHeight="1" thickBot="1" x14ac:dyDescent="0.25">
      <c r="A12" s="422"/>
      <c r="B12" s="422"/>
      <c r="C12" s="42" t="s">
        <v>181</v>
      </c>
      <c r="D12" s="198"/>
      <c r="E12" s="192">
        <f>SUM(E10,E8,E6)</f>
        <v>0</v>
      </c>
      <c r="F12" s="192">
        <f>SUM(F10,F8,F6)</f>
        <v>0</v>
      </c>
      <c r="G12" s="199"/>
      <c r="H12" s="186" t="s">
        <v>154</v>
      </c>
    </row>
    <row r="13" spans="1:8" s="147" customFormat="1" ht="21" customHeight="1" x14ac:dyDescent="0.2">
      <c r="A13" s="178" t="s">
        <v>103</v>
      </c>
      <c r="B13" s="426" t="s">
        <v>183</v>
      </c>
      <c r="C13" s="426"/>
      <c r="D13" s="426"/>
      <c r="E13" s="426"/>
      <c r="F13" s="426"/>
      <c r="G13" s="426"/>
      <c r="H13" s="426"/>
    </row>
    <row r="14" spans="1:8" s="147" customFormat="1" ht="21" customHeight="1" x14ac:dyDescent="0.2">
      <c r="A14" s="165" t="s">
        <v>68</v>
      </c>
      <c r="B14" s="161" t="s">
        <v>67</v>
      </c>
      <c r="C14" s="420"/>
      <c r="D14" s="420"/>
      <c r="E14" s="167"/>
      <c r="F14" s="167"/>
      <c r="G14" s="432"/>
      <c r="H14" s="432"/>
    </row>
    <row r="15" spans="1:8" s="147" customFormat="1" ht="21" customHeight="1" x14ac:dyDescent="0.2">
      <c r="A15" s="165"/>
      <c r="B15" s="161" t="s">
        <v>77</v>
      </c>
      <c r="C15" s="411"/>
      <c r="D15" s="411"/>
      <c r="E15" s="411"/>
      <c r="F15" s="411"/>
      <c r="G15" s="432"/>
      <c r="H15" s="432"/>
    </row>
    <row r="16" spans="1:8" s="147" customFormat="1" ht="21" customHeight="1" x14ac:dyDescent="0.2">
      <c r="A16" s="165" t="s">
        <v>69</v>
      </c>
      <c r="B16" s="161" t="s">
        <v>67</v>
      </c>
      <c r="C16" s="411"/>
      <c r="D16" s="411"/>
      <c r="E16" s="167"/>
      <c r="F16" s="167"/>
      <c r="G16" s="432"/>
      <c r="H16" s="432"/>
    </row>
    <row r="17" spans="1:8" s="147" customFormat="1" ht="21" customHeight="1" x14ac:dyDescent="0.2">
      <c r="A17" s="165"/>
      <c r="B17" s="161" t="s">
        <v>77</v>
      </c>
      <c r="C17" s="411"/>
      <c r="D17" s="411"/>
      <c r="E17" s="411"/>
      <c r="F17" s="411"/>
      <c r="G17" s="432"/>
      <c r="H17" s="432"/>
    </row>
    <row r="18" spans="1:8" s="147" customFormat="1" ht="21" customHeight="1" thickBot="1" x14ac:dyDescent="0.25">
      <c r="A18" s="422"/>
      <c r="B18" s="422"/>
      <c r="C18" s="42" t="s">
        <v>181</v>
      </c>
      <c r="D18" s="198"/>
      <c r="E18" s="192">
        <f>SUM(E16,E14)</f>
        <v>0</v>
      </c>
      <c r="F18" s="192">
        <f>SUM(F16,F14)</f>
        <v>0</v>
      </c>
      <c r="G18" s="199"/>
      <c r="H18" s="186" t="s">
        <v>158</v>
      </c>
    </row>
    <row r="19" spans="1:8" s="147" customFormat="1" ht="21" customHeight="1" x14ac:dyDescent="0.2">
      <c r="A19" s="178" t="s">
        <v>108</v>
      </c>
      <c r="B19" s="426" t="s">
        <v>184</v>
      </c>
      <c r="C19" s="426"/>
      <c r="D19" s="426"/>
      <c r="E19" s="426"/>
      <c r="F19" s="426"/>
      <c r="G19" s="426"/>
      <c r="H19" s="426"/>
    </row>
    <row r="20" spans="1:8" s="147" customFormat="1" ht="21" customHeight="1" x14ac:dyDescent="0.2">
      <c r="A20" s="165" t="s">
        <v>68</v>
      </c>
      <c r="B20" s="161" t="s">
        <v>67</v>
      </c>
      <c r="C20" s="420"/>
      <c r="D20" s="420"/>
      <c r="E20" s="167"/>
      <c r="F20" s="167"/>
      <c r="G20" s="432"/>
      <c r="H20" s="432"/>
    </row>
    <row r="21" spans="1:8" s="147" customFormat="1" ht="21" customHeight="1" x14ac:dyDescent="0.2">
      <c r="A21" s="165"/>
      <c r="B21" s="161" t="s">
        <v>77</v>
      </c>
      <c r="C21" s="411"/>
      <c r="D21" s="411"/>
      <c r="E21" s="411"/>
      <c r="F21" s="411"/>
      <c r="G21" s="432"/>
      <c r="H21" s="432"/>
    </row>
    <row r="22" spans="1:8" s="147" customFormat="1" ht="21" customHeight="1" x14ac:dyDescent="0.2">
      <c r="A22" s="165" t="s">
        <v>69</v>
      </c>
      <c r="B22" s="161" t="s">
        <v>67</v>
      </c>
      <c r="C22" s="411"/>
      <c r="D22" s="411"/>
      <c r="E22" s="167"/>
      <c r="F22" s="167"/>
      <c r="G22" s="432"/>
      <c r="H22" s="432"/>
    </row>
    <row r="23" spans="1:8" s="147" customFormat="1" ht="21" customHeight="1" x14ac:dyDescent="0.2">
      <c r="A23" s="165"/>
      <c r="B23" s="161" t="s">
        <v>77</v>
      </c>
      <c r="C23" s="411"/>
      <c r="D23" s="411"/>
      <c r="E23" s="411"/>
      <c r="F23" s="411"/>
      <c r="G23" s="432"/>
      <c r="H23" s="432"/>
    </row>
    <row r="24" spans="1:8" s="147" customFormat="1" ht="21" customHeight="1" x14ac:dyDescent="0.2">
      <c r="A24" s="165" t="s">
        <v>180</v>
      </c>
      <c r="B24" s="161" t="s">
        <v>67</v>
      </c>
      <c r="C24" s="411"/>
      <c r="D24" s="411"/>
      <c r="E24" s="167"/>
      <c r="F24" s="167"/>
      <c r="G24" s="432"/>
      <c r="H24" s="432"/>
    </row>
    <row r="25" spans="1:8" s="147" customFormat="1" ht="21" customHeight="1" x14ac:dyDescent="0.2">
      <c r="A25" s="165"/>
      <c r="B25" s="161" t="s">
        <v>77</v>
      </c>
      <c r="C25" s="411"/>
      <c r="D25" s="411"/>
      <c r="E25" s="411"/>
      <c r="F25" s="411"/>
      <c r="G25" s="432"/>
      <c r="H25" s="432"/>
    </row>
    <row r="26" spans="1:8" s="147" customFormat="1" ht="21" customHeight="1" x14ac:dyDescent="0.2">
      <c r="A26" s="165" t="s">
        <v>185</v>
      </c>
      <c r="B26" s="161" t="s">
        <v>67</v>
      </c>
      <c r="C26" s="411"/>
      <c r="D26" s="411"/>
      <c r="E26" s="167"/>
      <c r="F26" s="167"/>
      <c r="G26" s="432"/>
      <c r="H26" s="432"/>
    </row>
    <row r="27" spans="1:8" s="147" customFormat="1" ht="21" customHeight="1" x14ac:dyDescent="0.2">
      <c r="A27" s="165"/>
      <c r="B27" s="161" t="s">
        <v>77</v>
      </c>
      <c r="C27" s="411"/>
      <c r="D27" s="411"/>
      <c r="E27" s="411"/>
      <c r="F27" s="411"/>
      <c r="G27" s="432"/>
      <c r="H27" s="432"/>
    </row>
    <row r="28" spans="1:8" s="147" customFormat="1" ht="21" customHeight="1" x14ac:dyDescent="0.2">
      <c r="A28" s="165" t="s">
        <v>186</v>
      </c>
      <c r="B28" s="161" t="s">
        <v>67</v>
      </c>
      <c r="C28" s="411"/>
      <c r="D28" s="411"/>
      <c r="E28" s="167"/>
      <c r="F28" s="167"/>
      <c r="G28" s="432"/>
      <c r="H28" s="432"/>
    </row>
    <row r="29" spans="1:8" s="147" customFormat="1" ht="21" customHeight="1" x14ac:dyDescent="0.2">
      <c r="A29" s="165"/>
      <c r="B29" s="161" t="s">
        <v>77</v>
      </c>
      <c r="C29" s="411"/>
      <c r="D29" s="411"/>
      <c r="E29" s="411"/>
      <c r="F29" s="411"/>
      <c r="G29" s="432"/>
      <c r="H29" s="432"/>
    </row>
    <row r="30" spans="1:8" s="147" customFormat="1" ht="21" customHeight="1" x14ac:dyDescent="0.2">
      <c r="A30" s="165" t="s">
        <v>187</v>
      </c>
      <c r="B30" s="161" t="s">
        <v>67</v>
      </c>
      <c r="C30" s="411"/>
      <c r="D30" s="411"/>
      <c r="E30" s="167"/>
      <c r="F30" s="167"/>
      <c r="G30" s="432"/>
      <c r="H30" s="432"/>
    </row>
    <row r="31" spans="1:8" s="147" customFormat="1" ht="21" customHeight="1" x14ac:dyDescent="0.2">
      <c r="A31" s="165"/>
      <c r="B31" s="161" t="s">
        <v>77</v>
      </c>
      <c r="C31" s="411"/>
      <c r="D31" s="411"/>
      <c r="E31" s="411"/>
      <c r="F31" s="411"/>
      <c r="G31" s="432"/>
      <c r="H31" s="432"/>
    </row>
    <row r="32" spans="1:8" s="147" customFormat="1" ht="21" customHeight="1" thickBot="1" x14ac:dyDescent="0.25">
      <c r="A32" s="422"/>
      <c r="B32" s="422"/>
      <c r="C32" s="42" t="s">
        <v>181</v>
      </c>
      <c r="D32" s="198"/>
      <c r="E32" s="192">
        <f>SUM(E30,E28,E26,E24,E22,E20)</f>
        <v>0</v>
      </c>
      <c r="F32" s="192">
        <f>SUM(F30,F28,F26,F24,F22,F20)</f>
        <v>0</v>
      </c>
      <c r="G32" s="199"/>
      <c r="H32" s="186" t="s">
        <v>159</v>
      </c>
    </row>
    <row r="33" spans="1:8" s="42" customFormat="1" ht="21" customHeight="1" x14ac:dyDescent="0.2">
      <c r="A33" s="406" t="s">
        <v>508</v>
      </c>
      <c r="B33" s="406"/>
      <c r="C33" s="406"/>
      <c r="D33" s="406"/>
      <c r="E33" s="406"/>
      <c r="F33" s="406"/>
      <c r="G33" s="406"/>
      <c r="H33" s="406"/>
    </row>
    <row r="34" spans="1:8" s="147" customFormat="1" x14ac:dyDescent="0.2">
      <c r="A34" s="174"/>
      <c r="B34" s="174"/>
      <c r="C34" s="174"/>
      <c r="D34" s="174"/>
      <c r="E34" s="174"/>
      <c r="F34" s="174"/>
      <c r="G34" s="174"/>
      <c r="H34" s="174" t="s">
        <v>515</v>
      </c>
    </row>
    <row r="35" spans="1:8" ht="24" customHeight="1" x14ac:dyDescent="0.2">
      <c r="A35" s="414" t="s">
        <v>633</v>
      </c>
      <c r="B35" s="414"/>
      <c r="C35" s="414"/>
      <c r="D35" s="414"/>
      <c r="E35" s="414"/>
      <c r="F35" s="414"/>
      <c r="G35" s="414"/>
      <c r="H35" s="414"/>
    </row>
  </sheetData>
  <sheetProtection sheet="1" objects="1" scenarios="1" selectLockedCells="1"/>
  <mergeCells count="37">
    <mergeCell ref="C28:D28"/>
    <mergeCell ref="B5:H5"/>
    <mergeCell ref="G6:H11"/>
    <mergeCell ref="A12:B12"/>
    <mergeCell ref="A18:B18"/>
    <mergeCell ref="C11:F11"/>
    <mergeCell ref="C9:F9"/>
    <mergeCell ref="C7:F7"/>
    <mergeCell ref="C17:F17"/>
    <mergeCell ref="C15:F15"/>
    <mergeCell ref="C16:D16"/>
    <mergeCell ref="A1:H1"/>
    <mergeCell ref="A2:H2"/>
    <mergeCell ref="A3:H3"/>
    <mergeCell ref="A4:D4"/>
    <mergeCell ref="B13:H13"/>
    <mergeCell ref="G14:H17"/>
    <mergeCell ref="A33:H33"/>
    <mergeCell ref="A35:H35"/>
    <mergeCell ref="C6:D6"/>
    <mergeCell ref="C8:D8"/>
    <mergeCell ref="C10:D10"/>
    <mergeCell ref="C14:D14"/>
    <mergeCell ref="C22:D22"/>
    <mergeCell ref="C24:D24"/>
    <mergeCell ref="C26:D26"/>
    <mergeCell ref="A32:B32"/>
    <mergeCell ref="B19:H19"/>
    <mergeCell ref="G20:H31"/>
    <mergeCell ref="C30:D30"/>
    <mergeCell ref="C20:D20"/>
    <mergeCell ref="C31:F31"/>
    <mergeCell ref="C21:F21"/>
    <mergeCell ref="C23:F23"/>
    <mergeCell ref="C25:F25"/>
    <mergeCell ref="C27:F27"/>
    <mergeCell ref="C29:F29"/>
  </mergeCells>
  <phoneticPr fontId="0" type="noConversion"/>
  <printOptions horizontalCentered="1"/>
  <pageMargins left="0.5" right="0.5" top="0.5" bottom="0.5" header="0.25" footer="0.25"/>
  <pageSetup orientation="portrait" r:id="rId1"/>
  <headerFooter alignWithMargins="0"/>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344D-8D44-41A3-BCF5-1B31843EE598}">
  <sheetPr codeName="Sheet21"/>
  <dimension ref="A1:G30"/>
  <sheetViews>
    <sheetView view="pageBreakPreview" zoomScaleNormal="100" workbookViewId="0">
      <selection activeCell="C6" sqref="C6"/>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42" customFormat="1" ht="28.5" customHeight="1" x14ac:dyDescent="0.2">
      <c r="A4" s="178" t="s">
        <v>107</v>
      </c>
      <c r="B4" s="426" t="s">
        <v>82</v>
      </c>
      <c r="C4" s="426"/>
      <c r="D4" s="426"/>
      <c r="E4" s="426"/>
      <c r="F4" s="426"/>
      <c r="G4" s="426"/>
    </row>
    <row r="5" spans="1:7" s="164" customFormat="1" ht="32.25" customHeight="1" x14ac:dyDescent="0.2">
      <c r="A5" s="200"/>
      <c r="B5" s="429"/>
      <c r="C5" s="429"/>
      <c r="D5" s="61" t="s">
        <v>74</v>
      </c>
      <c r="E5" s="61" t="s">
        <v>66</v>
      </c>
      <c r="G5" s="177" t="s">
        <v>84</v>
      </c>
    </row>
    <row r="6" spans="1:7" s="42" customFormat="1" ht="25.5" customHeight="1" x14ac:dyDescent="0.2">
      <c r="A6" s="165" t="s">
        <v>98</v>
      </c>
      <c r="B6" s="161" t="s">
        <v>67</v>
      </c>
      <c r="C6" s="191"/>
      <c r="D6" s="167"/>
      <c r="E6" s="167"/>
      <c r="F6" s="432"/>
      <c r="G6" s="432"/>
    </row>
    <row r="7" spans="1:7" s="147" customFormat="1" ht="25.5" customHeight="1" x14ac:dyDescent="0.2">
      <c r="A7" s="165"/>
      <c r="B7" s="161" t="s">
        <v>77</v>
      </c>
      <c r="C7" s="435"/>
      <c r="D7" s="435"/>
      <c r="E7" s="435"/>
      <c r="F7" s="432"/>
      <c r="G7" s="432"/>
    </row>
    <row r="8" spans="1:7" s="147" customFormat="1" ht="25.5" customHeight="1" x14ac:dyDescent="0.2">
      <c r="A8" s="165" t="s">
        <v>99</v>
      </c>
      <c r="B8" s="161" t="s">
        <v>67</v>
      </c>
      <c r="C8" s="191"/>
      <c r="D8" s="167"/>
      <c r="E8" s="167"/>
      <c r="F8" s="432"/>
      <c r="G8" s="432"/>
    </row>
    <row r="9" spans="1:7" s="147" customFormat="1" ht="25.5" customHeight="1" x14ac:dyDescent="0.2">
      <c r="A9" s="165"/>
      <c r="B9" s="161" t="s">
        <v>77</v>
      </c>
      <c r="C9" s="435"/>
      <c r="D9" s="435"/>
      <c r="E9" s="435"/>
      <c r="F9" s="432"/>
      <c r="G9" s="432"/>
    </row>
    <row r="10" spans="1:7" s="147" customFormat="1" ht="25.5" customHeight="1" x14ac:dyDescent="0.2">
      <c r="A10" s="165" t="s">
        <v>100</v>
      </c>
      <c r="B10" s="161" t="s">
        <v>67</v>
      </c>
      <c r="C10" s="191"/>
      <c r="D10" s="167"/>
      <c r="E10" s="167"/>
      <c r="F10" s="432"/>
      <c r="G10" s="432"/>
    </row>
    <row r="11" spans="1:7" s="147" customFormat="1" ht="25.5" customHeight="1" x14ac:dyDescent="0.2">
      <c r="A11" s="165"/>
      <c r="B11" s="161" t="s">
        <v>77</v>
      </c>
      <c r="C11" s="435"/>
      <c r="D11" s="435"/>
      <c r="E11" s="435"/>
      <c r="F11" s="432"/>
      <c r="G11" s="432"/>
    </row>
    <row r="12" spans="1:7" s="147" customFormat="1" ht="25.5" customHeight="1" x14ac:dyDescent="0.2">
      <c r="A12" s="165" t="s">
        <v>101</v>
      </c>
      <c r="B12" s="161" t="s">
        <v>67</v>
      </c>
      <c r="C12" s="191"/>
      <c r="D12" s="167"/>
      <c r="E12" s="167"/>
      <c r="F12" s="432"/>
      <c r="G12" s="432"/>
    </row>
    <row r="13" spans="1:7" s="147" customFormat="1" ht="25.5" customHeight="1" x14ac:dyDescent="0.2">
      <c r="A13" s="165"/>
      <c r="B13" s="161" t="s">
        <v>77</v>
      </c>
      <c r="C13" s="435"/>
      <c r="D13" s="435"/>
      <c r="E13" s="435"/>
      <c r="F13" s="432"/>
      <c r="G13" s="432"/>
    </row>
    <row r="14" spans="1:7" s="147" customFormat="1" ht="25.5" customHeight="1" x14ac:dyDescent="0.2">
      <c r="A14" s="165" t="s">
        <v>104</v>
      </c>
      <c r="B14" s="161" t="s">
        <v>67</v>
      </c>
      <c r="C14" s="191"/>
      <c r="D14" s="167"/>
      <c r="E14" s="167"/>
      <c r="F14" s="432"/>
      <c r="G14" s="432"/>
    </row>
    <row r="15" spans="1:7" s="147" customFormat="1" ht="25.5" customHeight="1" x14ac:dyDescent="0.2">
      <c r="A15" s="165"/>
      <c r="B15" s="161" t="s">
        <v>77</v>
      </c>
      <c r="C15" s="435"/>
      <c r="D15" s="435"/>
      <c r="E15" s="435"/>
      <c r="F15" s="432"/>
      <c r="G15" s="432"/>
    </row>
    <row r="16" spans="1:7" s="147" customFormat="1" ht="25.5" customHeight="1" x14ac:dyDescent="0.2">
      <c r="A16" s="165" t="s">
        <v>105</v>
      </c>
      <c r="B16" s="161" t="s">
        <v>67</v>
      </c>
      <c r="C16" s="191"/>
      <c r="D16" s="167"/>
      <c r="E16" s="167"/>
      <c r="F16" s="432"/>
      <c r="G16" s="432"/>
    </row>
    <row r="17" spans="1:7" s="147" customFormat="1" ht="25.5" customHeight="1" x14ac:dyDescent="0.2">
      <c r="A17" s="165"/>
      <c r="B17" s="161" t="s">
        <v>77</v>
      </c>
      <c r="C17" s="435"/>
      <c r="D17" s="435"/>
      <c r="E17" s="435"/>
      <c r="F17" s="432"/>
      <c r="G17" s="432"/>
    </row>
    <row r="18" spans="1:7" s="147" customFormat="1" ht="25.5" customHeight="1" x14ac:dyDescent="0.2">
      <c r="A18" s="165" t="s">
        <v>103</v>
      </c>
      <c r="B18" s="161" t="s">
        <v>67</v>
      </c>
      <c r="C18" s="191"/>
      <c r="D18" s="167"/>
      <c r="E18" s="167"/>
      <c r="F18" s="432"/>
      <c r="G18" s="432"/>
    </row>
    <row r="19" spans="1:7" s="147" customFormat="1" ht="25.5" customHeight="1" x14ac:dyDescent="0.2">
      <c r="A19" s="165"/>
      <c r="B19" s="161" t="s">
        <v>77</v>
      </c>
      <c r="C19" s="435"/>
      <c r="D19" s="435"/>
      <c r="E19" s="435"/>
      <c r="F19" s="432"/>
      <c r="G19" s="432"/>
    </row>
    <row r="20" spans="1:7" s="147" customFormat="1" ht="25.5" customHeight="1" x14ac:dyDescent="0.2">
      <c r="A20" s="165" t="s">
        <v>108</v>
      </c>
      <c r="B20" s="161" t="s">
        <v>67</v>
      </c>
      <c r="C20" s="191"/>
      <c r="D20" s="167"/>
      <c r="E20" s="167"/>
      <c r="F20" s="432"/>
      <c r="G20" s="432"/>
    </row>
    <row r="21" spans="1:7" s="147" customFormat="1" ht="25.5" customHeight="1" x14ac:dyDescent="0.2">
      <c r="A21" s="165"/>
      <c r="B21" s="161" t="s">
        <v>77</v>
      </c>
      <c r="C21" s="435"/>
      <c r="D21" s="435"/>
      <c r="E21" s="435"/>
      <c r="F21" s="432"/>
      <c r="G21" s="432"/>
    </row>
    <row r="22" spans="1:7" s="147" customFormat="1" ht="25.5" customHeight="1" x14ac:dyDescent="0.2">
      <c r="A22" s="165" t="s">
        <v>107</v>
      </c>
      <c r="B22" s="161" t="s">
        <v>67</v>
      </c>
      <c r="C22" s="191"/>
      <c r="D22" s="167"/>
      <c r="E22" s="167"/>
      <c r="F22" s="432"/>
      <c r="G22" s="432"/>
    </row>
    <row r="23" spans="1:7" s="147" customFormat="1" ht="25.5" customHeight="1" x14ac:dyDescent="0.2">
      <c r="A23" s="165"/>
      <c r="B23" s="161" t="s">
        <v>77</v>
      </c>
      <c r="C23" s="435"/>
      <c r="D23" s="435"/>
      <c r="E23" s="435"/>
      <c r="F23" s="432"/>
      <c r="G23" s="432"/>
    </row>
    <row r="24" spans="1:7" s="147" customFormat="1" ht="25.5" customHeight="1" x14ac:dyDescent="0.2">
      <c r="A24" s="165" t="s">
        <v>106</v>
      </c>
      <c r="B24" s="161" t="s">
        <v>67</v>
      </c>
      <c r="C24" s="191"/>
      <c r="D24" s="167"/>
      <c r="E24" s="167"/>
      <c r="F24" s="432"/>
      <c r="G24" s="432"/>
    </row>
    <row r="25" spans="1:7" s="147" customFormat="1" ht="25.5" customHeight="1" x14ac:dyDescent="0.2">
      <c r="A25" s="165"/>
      <c r="B25" s="161" t="s">
        <v>77</v>
      </c>
      <c r="C25" s="435"/>
      <c r="D25" s="435"/>
      <c r="E25" s="435"/>
      <c r="F25" s="432"/>
      <c r="G25" s="432"/>
    </row>
    <row r="26" spans="1:7" s="147" customFormat="1" ht="25.5" customHeight="1" thickBot="1" x14ac:dyDescent="0.25">
      <c r="A26" s="431"/>
      <c r="B26" s="431"/>
      <c r="C26" s="436"/>
      <c r="D26" s="436"/>
      <c r="E26" s="436"/>
      <c r="F26" s="432"/>
      <c r="G26" s="432"/>
    </row>
    <row r="27" spans="1:7" s="42" customFormat="1" ht="25.5" customHeight="1" thickBot="1" x14ac:dyDescent="0.25">
      <c r="A27" s="433" t="s">
        <v>85</v>
      </c>
      <c r="B27" s="433"/>
      <c r="C27" s="193"/>
      <c r="D27" s="194">
        <f>SUM(D6,D8,D10,D12,D14,D16,D18,D20,D22,D24)</f>
        <v>0</v>
      </c>
      <c r="E27" s="194">
        <f>SUM(E6,E8,E10,E12,E14,E16,E18,E20,E22,E24)</f>
        <v>0</v>
      </c>
      <c r="F27" s="195"/>
      <c r="G27" s="186" t="s">
        <v>86</v>
      </c>
    </row>
    <row r="28" spans="1:7" s="42" customFormat="1" ht="25.5" customHeight="1" x14ac:dyDescent="0.2">
      <c r="A28" s="406" t="s">
        <v>508</v>
      </c>
      <c r="B28" s="406"/>
      <c r="C28" s="406"/>
      <c r="D28" s="406"/>
      <c r="E28" s="406"/>
      <c r="F28" s="406"/>
      <c r="G28" s="406"/>
    </row>
    <row r="29" spans="1:7" s="147" customFormat="1" x14ac:dyDescent="0.2">
      <c r="A29" s="412" t="s">
        <v>516</v>
      </c>
      <c r="B29" s="412"/>
      <c r="C29" s="412"/>
      <c r="D29" s="412"/>
      <c r="E29" s="412"/>
      <c r="F29" s="412"/>
      <c r="G29" s="412"/>
    </row>
    <row r="30" spans="1:7" ht="24" customHeight="1" x14ac:dyDescent="0.2">
      <c r="A30" s="414" t="s">
        <v>634</v>
      </c>
      <c r="B30" s="414"/>
      <c r="C30" s="414"/>
      <c r="D30" s="414"/>
      <c r="E30" s="414"/>
      <c r="F30" s="414"/>
      <c r="G30" s="414"/>
    </row>
  </sheetData>
  <sheetProtection sheet="1" objects="1" scenarios="1" selectLockedCells="1"/>
  <mergeCells count="22">
    <mergeCell ref="A30:G30"/>
    <mergeCell ref="A1:G1"/>
    <mergeCell ref="A2:G2"/>
    <mergeCell ref="A3:G3"/>
    <mergeCell ref="A27:B27"/>
    <mergeCell ref="B4:G4"/>
    <mergeCell ref="B5:C5"/>
    <mergeCell ref="F6:G26"/>
    <mergeCell ref="A26:B26"/>
    <mergeCell ref="C26:E26"/>
    <mergeCell ref="A28:G28"/>
    <mergeCell ref="A29:G29"/>
    <mergeCell ref="C25:E25"/>
    <mergeCell ref="C23:E23"/>
    <mergeCell ref="C21:E21"/>
    <mergeCell ref="C19:E19"/>
    <mergeCell ref="C9:E9"/>
    <mergeCell ref="C7:E7"/>
    <mergeCell ref="C17:E17"/>
    <mergeCell ref="C15:E15"/>
    <mergeCell ref="C13:E13"/>
    <mergeCell ref="C11:E11"/>
  </mergeCells>
  <phoneticPr fontId="0" type="noConversion"/>
  <printOptions horizontalCentered="1"/>
  <pageMargins left="0.5" right="0.5" top="0.5" bottom="0.5" header="0.25" footer="0.25"/>
  <pageSetup orientation="portrait" r:id="rId1"/>
  <headerFooter alignWithMargins="0"/>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C77F-02D4-4F52-8282-5F2AD5DB0FCD}">
  <sheetPr codeName="Sheet22"/>
  <dimension ref="A1:G31"/>
  <sheetViews>
    <sheetView view="pageBreakPreview" zoomScaleNormal="100" workbookViewId="0">
      <selection activeCell="C26" sqref="C26:E26"/>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109</v>
      </c>
      <c r="B7" s="161" t="s">
        <v>67</v>
      </c>
      <c r="C7" s="166"/>
      <c r="D7" s="167"/>
      <c r="E7" s="167"/>
      <c r="F7" s="432"/>
      <c r="G7" s="432"/>
    </row>
    <row r="8" spans="1:7" s="147" customFormat="1" ht="25.5" customHeight="1" x14ac:dyDescent="0.2">
      <c r="A8" s="165"/>
      <c r="B8" s="161" t="s">
        <v>77</v>
      </c>
      <c r="C8" s="411"/>
      <c r="D8" s="411"/>
      <c r="E8" s="411"/>
      <c r="F8" s="432"/>
      <c r="G8" s="432"/>
    </row>
    <row r="9" spans="1:7" s="147" customFormat="1" ht="25.5" customHeight="1" x14ac:dyDescent="0.2">
      <c r="A9" s="165" t="s">
        <v>110</v>
      </c>
      <c r="B9" s="161" t="s">
        <v>67</v>
      </c>
      <c r="C9" s="166"/>
      <c r="D9" s="167"/>
      <c r="E9" s="167"/>
      <c r="F9" s="432"/>
      <c r="G9" s="432"/>
    </row>
    <row r="10" spans="1:7" s="147" customFormat="1" ht="25.5" customHeight="1" x14ac:dyDescent="0.2">
      <c r="A10" s="165"/>
      <c r="B10" s="161" t="s">
        <v>77</v>
      </c>
      <c r="C10" s="411"/>
      <c r="D10" s="411"/>
      <c r="E10" s="411"/>
      <c r="F10" s="432"/>
      <c r="G10" s="432"/>
    </row>
    <row r="11" spans="1:7" s="147" customFormat="1" ht="25.5" customHeight="1" x14ac:dyDescent="0.2">
      <c r="A11" s="165" t="s">
        <v>113</v>
      </c>
      <c r="B11" s="161" t="s">
        <v>67</v>
      </c>
      <c r="C11" s="166"/>
      <c r="D11" s="167"/>
      <c r="E11" s="167"/>
      <c r="F11" s="432"/>
      <c r="G11" s="432"/>
    </row>
    <row r="12" spans="1:7" s="147" customFormat="1" ht="25.5" customHeight="1" x14ac:dyDescent="0.2">
      <c r="A12" s="165"/>
      <c r="B12" s="161" t="s">
        <v>77</v>
      </c>
      <c r="C12" s="411"/>
      <c r="D12" s="411"/>
      <c r="E12" s="411"/>
      <c r="F12" s="432"/>
      <c r="G12" s="432"/>
    </row>
    <row r="13" spans="1:7" s="147" customFormat="1" ht="25.5" customHeight="1" x14ac:dyDescent="0.2">
      <c r="A13" s="165" t="s">
        <v>114</v>
      </c>
      <c r="B13" s="161" t="s">
        <v>67</v>
      </c>
      <c r="C13" s="166"/>
      <c r="D13" s="167"/>
      <c r="E13" s="167"/>
      <c r="F13" s="432"/>
      <c r="G13" s="432"/>
    </row>
    <row r="14" spans="1:7" s="147" customFormat="1" ht="25.5" customHeight="1" x14ac:dyDescent="0.2">
      <c r="A14" s="165"/>
      <c r="B14" s="161" t="s">
        <v>77</v>
      </c>
      <c r="C14" s="411"/>
      <c r="D14" s="411"/>
      <c r="E14" s="411"/>
      <c r="F14" s="432"/>
      <c r="G14" s="432"/>
    </row>
    <row r="15" spans="1:7" s="147" customFormat="1" ht="25.5" customHeight="1" x14ac:dyDescent="0.2">
      <c r="A15" s="165" t="s">
        <v>115</v>
      </c>
      <c r="B15" s="161" t="s">
        <v>67</v>
      </c>
      <c r="C15" s="166"/>
      <c r="D15" s="167"/>
      <c r="E15" s="167"/>
      <c r="F15" s="432"/>
      <c r="G15" s="432"/>
    </row>
    <row r="16" spans="1:7" s="147" customFormat="1" ht="25.5" customHeight="1" x14ac:dyDescent="0.2">
      <c r="A16" s="165"/>
      <c r="B16" s="161" t="s">
        <v>77</v>
      </c>
      <c r="C16" s="411"/>
      <c r="D16" s="411"/>
      <c r="E16" s="411"/>
      <c r="F16" s="432"/>
      <c r="G16" s="432"/>
    </row>
    <row r="17" spans="1:7" s="147" customFormat="1" ht="25.5" customHeight="1" x14ac:dyDescent="0.2">
      <c r="A17" s="165" t="s">
        <v>116</v>
      </c>
      <c r="B17" s="161" t="s">
        <v>67</v>
      </c>
      <c r="C17" s="166"/>
      <c r="D17" s="167"/>
      <c r="E17" s="167"/>
      <c r="F17" s="432"/>
      <c r="G17" s="432"/>
    </row>
    <row r="18" spans="1:7" s="147" customFormat="1" ht="25.5" customHeight="1" x14ac:dyDescent="0.2">
      <c r="A18" s="165"/>
      <c r="B18" s="161" t="s">
        <v>77</v>
      </c>
      <c r="C18" s="411"/>
      <c r="D18" s="411"/>
      <c r="E18" s="411"/>
      <c r="F18" s="432"/>
      <c r="G18" s="432"/>
    </row>
    <row r="19" spans="1:7" s="147" customFormat="1" ht="25.5" customHeight="1" x14ac:dyDescent="0.2">
      <c r="A19" s="165" t="s">
        <v>111</v>
      </c>
      <c r="B19" s="161" t="s">
        <v>67</v>
      </c>
      <c r="C19" s="166"/>
      <c r="D19" s="167"/>
      <c r="E19" s="167"/>
      <c r="F19" s="432"/>
      <c r="G19" s="432"/>
    </row>
    <row r="20" spans="1:7" s="147" customFormat="1" ht="25.5" customHeight="1" x14ac:dyDescent="0.2">
      <c r="A20" s="165"/>
      <c r="B20" s="161" t="s">
        <v>77</v>
      </c>
      <c r="C20" s="411"/>
      <c r="D20" s="411"/>
      <c r="E20" s="411"/>
      <c r="F20" s="432"/>
      <c r="G20" s="432"/>
    </row>
    <row r="21" spans="1:7" s="147" customFormat="1" ht="25.5" customHeight="1" x14ac:dyDescent="0.2">
      <c r="A21" s="165" t="s">
        <v>112</v>
      </c>
      <c r="B21" s="161" t="s">
        <v>67</v>
      </c>
      <c r="C21" s="166"/>
      <c r="D21" s="167"/>
      <c r="E21" s="167"/>
      <c r="F21" s="432"/>
      <c r="G21" s="432"/>
    </row>
    <row r="22" spans="1:7" s="147" customFormat="1" ht="25.5" customHeight="1" x14ac:dyDescent="0.2">
      <c r="A22" s="165"/>
      <c r="B22" s="161" t="s">
        <v>77</v>
      </c>
      <c r="C22" s="411"/>
      <c r="D22" s="411"/>
      <c r="E22" s="411"/>
      <c r="F22" s="432"/>
      <c r="G22" s="432"/>
    </row>
    <row r="23" spans="1:7" s="147" customFormat="1" ht="25.5" customHeight="1" x14ac:dyDescent="0.2">
      <c r="A23" s="165" t="s">
        <v>117</v>
      </c>
      <c r="B23" s="161" t="s">
        <v>67</v>
      </c>
      <c r="C23" s="166"/>
      <c r="D23" s="167"/>
      <c r="E23" s="167"/>
      <c r="F23" s="432"/>
      <c r="G23" s="432"/>
    </row>
    <row r="24" spans="1:7" s="147" customFormat="1" ht="25.5" customHeight="1" x14ac:dyDescent="0.2">
      <c r="A24" s="165"/>
      <c r="B24" s="161" t="s">
        <v>77</v>
      </c>
      <c r="C24" s="411"/>
      <c r="D24" s="411"/>
      <c r="E24" s="411"/>
      <c r="F24" s="432"/>
      <c r="G24" s="432"/>
    </row>
    <row r="25" spans="1:7" s="147" customFormat="1" ht="25.5" customHeight="1" x14ac:dyDescent="0.2">
      <c r="A25" s="165" t="s">
        <v>118</v>
      </c>
      <c r="B25" s="161" t="s">
        <v>67</v>
      </c>
      <c r="C25" s="166"/>
      <c r="D25" s="167"/>
      <c r="E25" s="167"/>
      <c r="F25" s="432"/>
      <c r="G25" s="432"/>
    </row>
    <row r="26" spans="1:7" s="147" customFormat="1" ht="25.5" customHeight="1" x14ac:dyDescent="0.2">
      <c r="A26" s="165"/>
      <c r="B26" s="161" t="s">
        <v>77</v>
      </c>
      <c r="C26" s="411"/>
      <c r="D26" s="411"/>
      <c r="E26" s="411"/>
      <c r="F26" s="432"/>
      <c r="G26" s="432"/>
    </row>
    <row r="27" spans="1:7" s="147" customFormat="1" ht="25.5" customHeight="1" thickBot="1" x14ac:dyDescent="0.25">
      <c r="A27" s="431"/>
      <c r="B27" s="431"/>
      <c r="C27" s="434"/>
      <c r="D27" s="434"/>
      <c r="E27" s="434"/>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517</v>
      </c>
      <c r="B30" s="412"/>
      <c r="C30" s="412"/>
      <c r="D30" s="412"/>
      <c r="E30" s="412"/>
      <c r="F30" s="412"/>
      <c r="G30" s="412"/>
    </row>
    <row r="31" spans="1:7" ht="24" customHeight="1" x14ac:dyDescent="0.2">
      <c r="A31" s="414" t="s">
        <v>636</v>
      </c>
      <c r="B31" s="414"/>
      <c r="C31" s="414"/>
      <c r="D31" s="414"/>
      <c r="E31" s="414"/>
      <c r="F31" s="414"/>
      <c r="G31" s="414"/>
    </row>
  </sheetData>
  <sheetProtection sheet="1" objects="1" scenarios="1" selectLockedCells="1"/>
  <mergeCells count="23">
    <mergeCell ref="C12:E12"/>
    <mergeCell ref="C26:E26"/>
    <mergeCell ref="C24:E24"/>
    <mergeCell ref="C22:E22"/>
    <mergeCell ref="C20:E20"/>
    <mergeCell ref="C18:E18"/>
    <mergeCell ref="C16:E16"/>
    <mergeCell ref="A1:G1"/>
    <mergeCell ref="A2:G2"/>
    <mergeCell ref="A3:G3"/>
    <mergeCell ref="A4:G4"/>
    <mergeCell ref="B5:G5"/>
    <mergeCell ref="A6:C6"/>
    <mergeCell ref="A31:G31"/>
    <mergeCell ref="A28:B28"/>
    <mergeCell ref="A29:G29"/>
    <mergeCell ref="A30:G30"/>
    <mergeCell ref="C10:E10"/>
    <mergeCell ref="C8:E8"/>
    <mergeCell ref="F7:G27"/>
    <mergeCell ref="C27:E27"/>
    <mergeCell ref="A27:B27"/>
    <mergeCell ref="C14:E14"/>
  </mergeCells>
  <phoneticPr fontId="0" type="noConversion"/>
  <printOptions horizontalCentered="1"/>
  <pageMargins left="0.5" right="0.5" top="0.5" bottom="0.5" header="0.25" footer="0.25"/>
  <pageSetup orientation="portrait" r:id="rId1"/>
  <headerFooter alignWithMargins="0"/>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2D82-1E28-436F-9368-58624D676EFE}">
  <sheetPr codeName="Sheet23"/>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188</v>
      </c>
      <c r="B7" s="161" t="s">
        <v>67</v>
      </c>
      <c r="C7" s="166"/>
      <c r="D7" s="167"/>
      <c r="E7" s="167"/>
      <c r="F7" s="432"/>
      <c r="G7" s="432"/>
    </row>
    <row r="8" spans="1:7" s="147" customFormat="1" ht="25.5" customHeight="1" x14ac:dyDescent="0.2">
      <c r="A8" s="165"/>
      <c r="B8" s="161" t="s">
        <v>77</v>
      </c>
      <c r="C8" s="437"/>
      <c r="D8" s="437"/>
      <c r="E8" s="437"/>
      <c r="F8" s="432"/>
      <c r="G8" s="432"/>
    </row>
    <row r="9" spans="1:7" s="147" customFormat="1" ht="25.5" customHeight="1" x14ac:dyDescent="0.2">
      <c r="A9" s="165" t="s">
        <v>189</v>
      </c>
      <c r="B9" s="161" t="s">
        <v>67</v>
      </c>
      <c r="C9" s="166"/>
      <c r="D9" s="167"/>
      <c r="E9" s="167"/>
      <c r="F9" s="432"/>
      <c r="G9" s="432"/>
    </row>
    <row r="10" spans="1:7" s="147" customFormat="1" ht="25.5" customHeight="1" x14ac:dyDescent="0.2">
      <c r="A10" s="165"/>
      <c r="B10" s="161" t="s">
        <v>77</v>
      </c>
      <c r="C10" s="437"/>
      <c r="D10" s="437"/>
      <c r="E10" s="437"/>
      <c r="F10" s="432"/>
      <c r="G10" s="432"/>
    </row>
    <row r="11" spans="1:7" s="147" customFormat="1" ht="25.5" customHeight="1" x14ac:dyDescent="0.2">
      <c r="A11" s="165" t="s">
        <v>190</v>
      </c>
      <c r="B11" s="161" t="s">
        <v>67</v>
      </c>
      <c r="C11" s="166"/>
      <c r="D11" s="167"/>
      <c r="E11" s="167"/>
      <c r="F11" s="432"/>
      <c r="G11" s="432"/>
    </row>
    <row r="12" spans="1:7" s="147" customFormat="1" ht="25.5" customHeight="1" x14ac:dyDescent="0.2">
      <c r="A12" s="165"/>
      <c r="B12" s="161" t="s">
        <v>77</v>
      </c>
      <c r="C12" s="437"/>
      <c r="D12" s="437"/>
      <c r="E12" s="437"/>
      <c r="F12" s="432"/>
      <c r="G12" s="432"/>
    </row>
    <row r="13" spans="1:7" s="147" customFormat="1" ht="25.5" customHeight="1" x14ac:dyDescent="0.2">
      <c r="A13" s="165" t="s">
        <v>191</v>
      </c>
      <c r="B13" s="161" t="s">
        <v>67</v>
      </c>
      <c r="C13" s="166"/>
      <c r="D13" s="167"/>
      <c r="E13" s="167"/>
      <c r="F13" s="432"/>
      <c r="G13" s="432"/>
    </row>
    <row r="14" spans="1:7" s="147" customFormat="1" ht="25.5" customHeight="1" x14ac:dyDescent="0.2">
      <c r="A14" s="165"/>
      <c r="B14" s="161" t="s">
        <v>77</v>
      </c>
      <c r="C14" s="437"/>
      <c r="D14" s="437"/>
      <c r="E14" s="437"/>
      <c r="F14" s="432"/>
      <c r="G14" s="432"/>
    </row>
    <row r="15" spans="1:7" s="147" customFormat="1" ht="25.5" customHeight="1" x14ac:dyDescent="0.2">
      <c r="A15" s="165" t="s">
        <v>192</v>
      </c>
      <c r="B15" s="161" t="s">
        <v>67</v>
      </c>
      <c r="C15" s="166"/>
      <c r="D15" s="167"/>
      <c r="E15" s="167"/>
      <c r="F15" s="432"/>
      <c r="G15" s="432"/>
    </row>
    <row r="16" spans="1:7" s="147" customFormat="1" ht="25.5" customHeight="1" x14ac:dyDescent="0.2">
      <c r="A16" s="165"/>
      <c r="B16" s="161" t="s">
        <v>77</v>
      </c>
      <c r="C16" s="437"/>
      <c r="D16" s="437"/>
      <c r="E16" s="437"/>
      <c r="F16" s="432"/>
      <c r="G16" s="432"/>
    </row>
    <row r="17" spans="1:7" s="147" customFormat="1" ht="25.5" customHeight="1" x14ac:dyDescent="0.2">
      <c r="A17" s="165" t="s">
        <v>193</v>
      </c>
      <c r="B17" s="161" t="s">
        <v>67</v>
      </c>
      <c r="C17" s="166"/>
      <c r="D17" s="167"/>
      <c r="E17" s="167"/>
      <c r="F17" s="432"/>
      <c r="G17" s="432"/>
    </row>
    <row r="18" spans="1:7" s="147" customFormat="1" ht="25.5" customHeight="1" x14ac:dyDescent="0.2">
      <c r="A18" s="165"/>
      <c r="B18" s="161" t="s">
        <v>77</v>
      </c>
      <c r="C18" s="437"/>
      <c r="D18" s="437"/>
      <c r="E18" s="437"/>
      <c r="F18" s="432"/>
      <c r="G18" s="432"/>
    </row>
    <row r="19" spans="1:7" s="147" customFormat="1" ht="25.5" customHeight="1" x14ac:dyDescent="0.2">
      <c r="A19" s="165" t="s">
        <v>194</v>
      </c>
      <c r="B19" s="161" t="s">
        <v>67</v>
      </c>
      <c r="C19" s="166"/>
      <c r="D19" s="167"/>
      <c r="E19" s="167"/>
      <c r="F19" s="432"/>
      <c r="G19" s="432"/>
    </row>
    <row r="20" spans="1:7" s="147" customFormat="1" ht="25.5" customHeight="1" x14ac:dyDescent="0.2">
      <c r="A20" s="165"/>
      <c r="B20" s="161" t="s">
        <v>77</v>
      </c>
      <c r="C20" s="437"/>
      <c r="D20" s="437"/>
      <c r="E20" s="437"/>
      <c r="F20" s="432"/>
      <c r="G20" s="432"/>
    </row>
    <row r="21" spans="1:7" s="147" customFormat="1" ht="25.5" customHeight="1" x14ac:dyDescent="0.2">
      <c r="A21" s="165" t="s">
        <v>195</v>
      </c>
      <c r="B21" s="161" t="s">
        <v>67</v>
      </c>
      <c r="C21" s="166"/>
      <c r="D21" s="167"/>
      <c r="E21" s="167"/>
      <c r="F21" s="432"/>
      <c r="G21" s="432"/>
    </row>
    <row r="22" spans="1:7" s="147" customFormat="1" ht="25.5" customHeight="1" x14ac:dyDescent="0.2">
      <c r="A22" s="165"/>
      <c r="B22" s="161" t="s">
        <v>77</v>
      </c>
      <c r="C22" s="437"/>
      <c r="D22" s="437"/>
      <c r="E22" s="437"/>
      <c r="F22" s="432"/>
      <c r="G22" s="432"/>
    </row>
    <row r="23" spans="1:7" s="147" customFormat="1" ht="25.5" customHeight="1" x14ac:dyDescent="0.2">
      <c r="A23" s="165" t="s">
        <v>196</v>
      </c>
      <c r="B23" s="161" t="s">
        <v>67</v>
      </c>
      <c r="C23" s="166"/>
      <c r="D23" s="167"/>
      <c r="E23" s="167"/>
      <c r="F23" s="432"/>
      <c r="G23" s="432"/>
    </row>
    <row r="24" spans="1:7" s="147" customFormat="1" ht="25.5" customHeight="1" x14ac:dyDescent="0.2">
      <c r="A24" s="165"/>
      <c r="B24" s="161" t="s">
        <v>77</v>
      </c>
      <c r="C24" s="437"/>
      <c r="D24" s="437"/>
      <c r="E24" s="437"/>
      <c r="F24" s="432"/>
      <c r="G24" s="432"/>
    </row>
    <row r="25" spans="1:7" s="147" customFormat="1" ht="25.5" customHeight="1" x14ac:dyDescent="0.2">
      <c r="A25" s="165" t="s">
        <v>197</v>
      </c>
      <c r="B25" s="161" t="s">
        <v>67</v>
      </c>
      <c r="C25" s="166"/>
      <c r="D25" s="167"/>
      <c r="E25" s="167"/>
      <c r="F25" s="432"/>
      <c r="G25" s="432"/>
    </row>
    <row r="26" spans="1:7" s="147" customFormat="1" ht="25.5" customHeight="1" x14ac:dyDescent="0.2">
      <c r="A26" s="165"/>
      <c r="B26" s="161" t="s">
        <v>77</v>
      </c>
      <c r="C26" s="437"/>
      <c r="D26" s="437"/>
      <c r="E26" s="437"/>
      <c r="F26" s="432"/>
      <c r="G26" s="432"/>
    </row>
    <row r="27" spans="1:7" s="147" customFormat="1" ht="25.5" customHeight="1" thickBot="1" x14ac:dyDescent="0.25">
      <c r="A27" s="431"/>
      <c r="B27" s="431"/>
      <c r="C27" s="430"/>
      <c r="D27" s="430"/>
      <c r="E27" s="430"/>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518</v>
      </c>
      <c r="B30" s="412"/>
      <c r="C30" s="412"/>
      <c r="D30" s="412"/>
      <c r="E30" s="412"/>
      <c r="F30" s="412"/>
      <c r="G30" s="412"/>
    </row>
    <row r="31" spans="1:7" ht="24" customHeight="1" x14ac:dyDescent="0.2">
      <c r="A31" s="414" t="s">
        <v>637</v>
      </c>
      <c r="B31" s="414"/>
      <c r="C31" s="414"/>
      <c r="D31" s="414"/>
      <c r="E31" s="414"/>
      <c r="F31" s="414"/>
      <c r="G31" s="414"/>
    </row>
  </sheetData>
  <sheetProtection sheet="1" objects="1" scenarios="1" selectLockedCells="1"/>
  <mergeCells count="23">
    <mergeCell ref="C12:E12"/>
    <mergeCell ref="C26:E26"/>
    <mergeCell ref="C24:E24"/>
    <mergeCell ref="C22:E22"/>
    <mergeCell ref="C20:E20"/>
    <mergeCell ref="C18:E18"/>
    <mergeCell ref="C16:E16"/>
    <mergeCell ref="A1:G1"/>
    <mergeCell ref="A2:G2"/>
    <mergeCell ref="A3:G3"/>
    <mergeCell ref="A4:G4"/>
    <mergeCell ref="B5:G5"/>
    <mergeCell ref="A6:C6"/>
    <mergeCell ref="A31:G31"/>
    <mergeCell ref="A28:B28"/>
    <mergeCell ref="A29:G29"/>
    <mergeCell ref="A30:G30"/>
    <mergeCell ref="C10:E10"/>
    <mergeCell ref="C8:E8"/>
    <mergeCell ref="F7:G27"/>
    <mergeCell ref="C27:E27"/>
    <mergeCell ref="A27:B27"/>
    <mergeCell ref="C14:E14"/>
  </mergeCells>
  <phoneticPr fontId="0" type="noConversion"/>
  <printOptions horizontalCentered="1"/>
  <pageMargins left="0.5" right="0.5" top="0.5" bottom="0.5" header="0.25" footer="0.25"/>
  <pageSetup orientation="portrait" r:id="rId1"/>
  <headerFooter alignWithMargins="0"/>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95DB-3E79-4A75-9026-8D9D2710CAD2}">
  <sheetPr codeName="Sheet57"/>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275</v>
      </c>
      <c r="B7" s="161" t="s">
        <v>67</v>
      </c>
      <c r="C7" s="166"/>
      <c r="D7" s="167"/>
      <c r="E7" s="167"/>
      <c r="F7" s="432"/>
      <c r="G7" s="432"/>
    </row>
    <row r="8" spans="1:7" s="147" customFormat="1" ht="25.5" customHeight="1" x14ac:dyDescent="0.2">
      <c r="A8" s="165"/>
      <c r="B8" s="161" t="s">
        <v>77</v>
      </c>
      <c r="C8" s="437"/>
      <c r="D8" s="437"/>
      <c r="E8" s="437"/>
      <c r="F8" s="432"/>
      <c r="G8" s="432"/>
    </row>
    <row r="9" spans="1:7" s="147" customFormat="1" ht="25.5" customHeight="1" x14ac:dyDescent="0.2">
      <c r="A9" s="165" t="s">
        <v>276</v>
      </c>
      <c r="B9" s="161" t="s">
        <v>67</v>
      </c>
      <c r="C9" s="166"/>
      <c r="D9" s="167"/>
      <c r="E9" s="167"/>
      <c r="F9" s="432"/>
      <c r="G9" s="432"/>
    </row>
    <row r="10" spans="1:7" s="147" customFormat="1" ht="25.5" customHeight="1" x14ac:dyDescent="0.2">
      <c r="A10" s="165"/>
      <c r="B10" s="161" t="s">
        <v>77</v>
      </c>
      <c r="C10" s="437"/>
      <c r="D10" s="437"/>
      <c r="E10" s="437"/>
      <c r="F10" s="432"/>
      <c r="G10" s="432"/>
    </row>
    <row r="11" spans="1:7" s="147" customFormat="1" ht="25.5" customHeight="1" x14ac:dyDescent="0.2">
      <c r="A11" s="165" t="s">
        <v>277</v>
      </c>
      <c r="B11" s="161" t="s">
        <v>67</v>
      </c>
      <c r="C11" s="166"/>
      <c r="D11" s="167"/>
      <c r="E11" s="167"/>
      <c r="F11" s="432"/>
      <c r="G11" s="432"/>
    </row>
    <row r="12" spans="1:7" s="147" customFormat="1" ht="25.5" customHeight="1" x14ac:dyDescent="0.2">
      <c r="A12" s="165"/>
      <c r="B12" s="161" t="s">
        <v>77</v>
      </c>
      <c r="C12" s="437"/>
      <c r="D12" s="437"/>
      <c r="E12" s="437"/>
      <c r="F12" s="432"/>
      <c r="G12" s="432"/>
    </row>
    <row r="13" spans="1:7" s="147" customFormat="1" ht="25.5" customHeight="1" x14ac:dyDescent="0.2">
      <c r="A13" s="165" t="s">
        <v>278</v>
      </c>
      <c r="B13" s="161" t="s">
        <v>67</v>
      </c>
      <c r="C13" s="166"/>
      <c r="D13" s="167"/>
      <c r="E13" s="167"/>
      <c r="F13" s="432"/>
      <c r="G13" s="432"/>
    </row>
    <row r="14" spans="1:7" s="147" customFormat="1" ht="25.5" customHeight="1" x14ac:dyDescent="0.2">
      <c r="A14" s="165"/>
      <c r="B14" s="161" t="s">
        <v>77</v>
      </c>
      <c r="C14" s="437"/>
      <c r="D14" s="437"/>
      <c r="E14" s="437"/>
      <c r="F14" s="432"/>
      <c r="G14" s="432"/>
    </row>
    <row r="15" spans="1:7" s="147" customFormat="1" ht="25.5" customHeight="1" x14ac:dyDescent="0.2">
      <c r="A15" s="165" t="s">
        <v>279</v>
      </c>
      <c r="B15" s="161" t="s">
        <v>67</v>
      </c>
      <c r="C15" s="166"/>
      <c r="D15" s="167"/>
      <c r="E15" s="167"/>
      <c r="F15" s="432"/>
      <c r="G15" s="432"/>
    </row>
    <row r="16" spans="1:7" s="147" customFormat="1" ht="25.5" customHeight="1" x14ac:dyDescent="0.2">
      <c r="A16" s="165"/>
      <c r="B16" s="161" t="s">
        <v>77</v>
      </c>
      <c r="C16" s="437"/>
      <c r="D16" s="437"/>
      <c r="E16" s="437"/>
      <c r="F16" s="432"/>
      <c r="G16" s="432"/>
    </row>
    <row r="17" spans="1:7" s="147" customFormat="1" ht="25.5" customHeight="1" x14ac:dyDescent="0.2">
      <c r="A17" s="165" t="s">
        <v>280</v>
      </c>
      <c r="B17" s="161" t="s">
        <v>67</v>
      </c>
      <c r="C17" s="166"/>
      <c r="D17" s="167"/>
      <c r="E17" s="167"/>
      <c r="F17" s="432"/>
      <c r="G17" s="432"/>
    </row>
    <row r="18" spans="1:7" s="147" customFormat="1" ht="25.5" customHeight="1" x14ac:dyDescent="0.2">
      <c r="A18" s="165"/>
      <c r="B18" s="161" t="s">
        <v>77</v>
      </c>
      <c r="C18" s="437"/>
      <c r="D18" s="437"/>
      <c r="E18" s="437"/>
      <c r="F18" s="432"/>
      <c r="G18" s="432"/>
    </row>
    <row r="19" spans="1:7" s="147" customFormat="1" ht="25.5" customHeight="1" x14ac:dyDescent="0.2">
      <c r="A19" s="165" t="s">
        <v>281</v>
      </c>
      <c r="B19" s="161" t="s">
        <v>67</v>
      </c>
      <c r="C19" s="166"/>
      <c r="D19" s="167"/>
      <c r="E19" s="167"/>
      <c r="F19" s="432"/>
      <c r="G19" s="432"/>
    </row>
    <row r="20" spans="1:7" s="147" customFormat="1" ht="25.5" customHeight="1" x14ac:dyDescent="0.2">
      <c r="A20" s="165"/>
      <c r="B20" s="161" t="s">
        <v>77</v>
      </c>
      <c r="C20" s="437"/>
      <c r="D20" s="437"/>
      <c r="E20" s="437"/>
      <c r="F20" s="432"/>
      <c r="G20" s="432"/>
    </row>
    <row r="21" spans="1:7" s="147" customFormat="1" ht="25.5" customHeight="1" x14ac:dyDescent="0.2">
      <c r="A21" s="165" t="s">
        <v>282</v>
      </c>
      <c r="B21" s="161" t="s">
        <v>67</v>
      </c>
      <c r="C21" s="166"/>
      <c r="D21" s="167"/>
      <c r="E21" s="167"/>
      <c r="F21" s="432"/>
      <c r="G21" s="432"/>
    </row>
    <row r="22" spans="1:7" s="147" customFormat="1" ht="25.5" customHeight="1" x14ac:dyDescent="0.2">
      <c r="A22" s="165"/>
      <c r="B22" s="161" t="s">
        <v>77</v>
      </c>
      <c r="C22" s="437"/>
      <c r="D22" s="437"/>
      <c r="E22" s="437"/>
      <c r="F22" s="432"/>
      <c r="G22" s="432"/>
    </row>
    <row r="23" spans="1:7" s="147" customFormat="1" ht="25.5" customHeight="1" x14ac:dyDescent="0.2">
      <c r="A23" s="165" t="s">
        <v>283</v>
      </c>
      <c r="B23" s="161" t="s">
        <v>67</v>
      </c>
      <c r="C23" s="166"/>
      <c r="D23" s="167"/>
      <c r="E23" s="167"/>
      <c r="F23" s="432"/>
      <c r="G23" s="432"/>
    </row>
    <row r="24" spans="1:7" s="147" customFormat="1" ht="25.5" customHeight="1" x14ac:dyDescent="0.2">
      <c r="A24" s="165"/>
      <c r="B24" s="161" t="s">
        <v>77</v>
      </c>
      <c r="C24" s="437"/>
      <c r="D24" s="437"/>
      <c r="E24" s="437"/>
      <c r="F24" s="432"/>
      <c r="G24" s="432"/>
    </row>
    <row r="25" spans="1:7" s="147" customFormat="1" ht="25.5" customHeight="1" x14ac:dyDescent="0.2">
      <c r="A25" s="165" t="s">
        <v>284</v>
      </c>
      <c r="B25" s="161" t="s">
        <v>67</v>
      </c>
      <c r="C25" s="166"/>
      <c r="D25" s="167"/>
      <c r="E25" s="167"/>
      <c r="F25" s="432"/>
      <c r="G25" s="432"/>
    </row>
    <row r="26" spans="1:7" s="147" customFormat="1" ht="25.5" customHeight="1" x14ac:dyDescent="0.2">
      <c r="A26" s="165"/>
      <c r="B26" s="161" t="s">
        <v>77</v>
      </c>
      <c r="C26" s="437"/>
      <c r="D26" s="437"/>
      <c r="E26" s="437"/>
      <c r="F26" s="432"/>
      <c r="G26" s="432"/>
    </row>
    <row r="27" spans="1:7" s="147" customFormat="1" ht="25.5" customHeight="1" thickBot="1" x14ac:dyDescent="0.25">
      <c r="A27" s="431"/>
      <c r="B27" s="431"/>
      <c r="C27" s="430"/>
      <c r="D27" s="430"/>
      <c r="E27" s="430"/>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519</v>
      </c>
      <c r="B30" s="412"/>
      <c r="C30" s="412"/>
      <c r="D30" s="412"/>
      <c r="E30" s="412"/>
      <c r="F30" s="412"/>
      <c r="G30" s="412"/>
    </row>
    <row r="31" spans="1:7" ht="24" customHeight="1" x14ac:dyDescent="0.2">
      <c r="A31" s="414" t="s">
        <v>638</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09DA-90F8-4CF0-914E-6E7ECED20019}">
  <sheetPr codeName="Sheet5"/>
  <dimension ref="A1:N33"/>
  <sheetViews>
    <sheetView view="pageBreakPreview" zoomScaleNormal="100" workbookViewId="0">
      <selection activeCell="C3" sqref="C3:I3"/>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28515625" style="35" customWidth="1"/>
    <col min="15" max="16384" width="9.140625" style="35"/>
  </cols>
  <sheetData>
    <row r="1" spans="1:14" ht="25.5" customHeight="1" x14ac:dyDescent="0.2">
      <c r="A1" s="356" t="s">
        <v>51</v>
      </c>
      <c r="B1" s="356"/>
      <c r="C1" s="356"/>
      <c r="D1" s="356"/>
      <c r="E1" s="356"/>
      <c r="F1" s="356"/>
      <c r="G1" s="356"/>
      <c r="H1" s="356"/>
      <c r="I1" s="356"/>
      <c r="J1" s="356"/>
      <c r="K1" s="356"/>
      <c r="L1" s="356"/>
      <c r="M1" s="356"/>
      <c r="N1" s="356"/>
    </row>
    <row r="2" spans="1:14" ht="34.700000000000003" customHeight="1" x14ac:dyDescent="0.2">
      <c r="A2" s="357" t="s">
        <v>559</v>
      </c>
      <c r="B2" s="357"/>
      <c r="C2" s="357"/>
      <c r="D2" s="357"/>
      <c r="E2" s="357"/>
      <c r="F2" s="357"/>
      <c r="G2" s="357"/>
      <c r="H2" s="357"/>
      <c r="I2" s="357"/>
      <c r="J2" s="357"/>
      <c r="K2" s="357"/>
      <c r="L2" s="357"/>
      <c r="M2" s="357"/>
      <c r="N2" s="357"/>
    </row>
    <row r="3" spans="1:14" ht="25.5" customHeight="1" x14ac:dyDescent="0.2">
      <c r="A3" s="35" t="s">
        <v>52</v>
      </c>
      <c r="C3" s="307"/>
      <c r="D3" s="307"/>
      <c r="E3" s="307"/>
      <c r="F3" s="307"/>
      <c r="G3" s="307"/>
      <c r="H3" s="307"/>
      <c r="I3" s="307"/>
      <c r="J3" s="118" t="s">
        <v>63</v>
      </c>
      <c r="K3" s="118"/>
      <c r="L3" s="361"/>
      <c r="M3" s="361"/>
      <c r="N3" s="361"/>
    </row>
    <row r="4" spans="1:14" ht="30" customHeight="1" x14ac:dyDescent="0.2">
      <c r="A4" s="358" t="s">
        <v>53</v>
      </c>
      <c r="B4" s="358"/>
      <c r="C4" s="358"/>
      <c r="D4" s="358"/>
      <c r="E4" s="358"/>
      <c r="F4" s="358"/>
      <c r="G4" s="358"/>
      <c r="H4" s="358"/>
      <c r="I4" s="358"/>
      <c r="J4" s="358"/>
      <c r="K4" s="358"/>
      <c r="L4" s="358"/>
      <c r="M4" s="358"/>
      <c r="N4" s="358"/>
    </row>
    <row r="5" spans="1:14" ht="34.700000000000003" customHeight="1" x14ac:dyDescent="0.2">
      <c r="A5" s="359" t="s">
        <v>54</v>
      </c>
      <c r="B5" s="360"/>
      <c r="C5" s="359" t="s">
        <v>55</v>
      </c>
      <c r="D5" s="362"/>
      <c r="E5" s="362"/>
      <c r="F5" s="360"/>
      <c r="G5" s="119" t="s">
        <v>102</v>
      </c>
      <c r="H5" s="359" t="s">
        <v>56</v>
      </c>
      <c r="I5" s="362"/>
      <c r="J5" s="362"/>
      <c r="K5" s="362"/>
      <c r="L5" s="362"/>
      <c r="M5" s="360"/>
      <c r="N5" s="119" t="s">
        <v>57</v>
      </c>
    </row>
    <row r="6" spans="1:14" ht="24" customHeight="1" x14ac:dyDescent="0.2">
      <c r="A6" s="350"/>
      <c r="B6" s="351"/>
      <c r="C6" s="352"/>
      <c r="D6" s="353"/>
      <c r="E6" s="353"/>
      <c r="F6" s="354"/>
      <c r="G6" s="120"/>
      <c r="H6" s="373"/>
      <c r="I6" s="374"/>
      <c r="J6" s="374"/>
      <c r="K6" s="374"/>
      <c r="L6" s="374"/>
      <c r="M6" s="375"/>
      <c r="N6" s="132"/>
    </row>
    <row r="7" spans="1:14" ht="24" customHeight="1" x14ac:dyDescent="0.2">
      <c r="A7" s="350"/>
      <c r="B7" s="351"/>
      <c r="C7" s="352"/>
      <c r="D7" s="353"/>
      <c r="E7" s="353"/>
      <c r="F7" s="354"/>
      <c r="G7" s="120"/>
      <c r="H7" s="373"/>
      <c r="I7" s="374"/>
      <c r="J7" s="374"/>
      <c r="K7" s="374"/>
      <c r="L7" s="374"/>
      <c r="M7" s="375"/>
      <c r="N7" s="132"/>
    </row>
    <row r="8" spans="1:14" ht="24" customHeight="1" x14ac:dyDescent="0.2">
      <c r="A8" s="350"/>
      <c r="B8" s="351"/>
      <c r="C8" s="352"/>
      <c r="D8" s="353"/>
      <c r="E8" s="353"/>
      <c r="F8" s="354"/>
      <c r="G8" s="120"/>
      <c r="H8" s="373"/>
      <c r="I8" s="374"/>
      <c r="J8" s="374"/>
      <c r="K8" s="374"/>
      <c r="L8" s="374"/>
      <c r="M8" s="375"/>
      <c r="N8" s="132"/>
    </row>
    <row r="9" spans="1:14" ht="24" customHeight="1" x14ac:dyDescent="0.2">
      <c r="A9" s="350"/>
      <c r="B9" s="351"/>
      <c r="C9" s="352"/>
      <c r="D9" s="353"/>
      <c r="E9" s="353"/>
      <c r="F9" s="354"/>
      <c r="G9" s="120"/>
      <c r="H9" s="373"/>
      <c r="I9" s="374"/>
      <c r="J9" s="374"/>
      <c r="K9" s="374"/>
      <c r="L9" s="374"/>
      <c r="M9" s="375"/>
      <c r="N9" s="132"/>
    </row>
    <row r="10" spans="1:14" ht="24" customHeight="1" x14ac:dyDescent="0.2">
      <c r="A10" s="350"/>
      <c r="B10" s="351"/>
      <c r="C10" s="352"/>
      <c r="D10" s="353"/>
      <c r="E10" s="353"/>
      <c r="F10" s="354"/>
      <c r="G10" s="120"/>
      <c r="H10" s="373"/>
      <c r="I10" s="374"/>
      <c r="J10" s="374"/>
      <c r="K10" s="374"/>
      <c r="L10" s="374"/>
      <c r="M10" s="375"/>
      <c r="N10" s="132"/>
    </row>
    <row r="11" spans="1:14" ht="24" customHeight="1" x14ac:dyDescent="0.2">
      <c r="A11" s="350"/>
      <c r="B11" s="351"/>
      <c r="C11" s="352"/>
      <c r="D11" s="353"/>
      <c r="E11" s="353"/>
      <c r="F11" s="354"/>
      <c r="G11" s="120"/>
      <c r="H11" s="373"/>
      <c r="I11" s="374"/>
      <c r="J11" s="374"/>
      <c r="K11" s="374"/>
      <c r="L11" s="374"/>
      <c r="M11" s="375"/>
      <c r="N11" s="132"/>
    </row>
    <row r="12" spans="1:14" ht="24" customHeight="1" x14ac:dyDescent="0.2">
      <c r="A12" s="350"/>
      <c r="B12" s="351"/>
      <c r="C12" s="352"/>
      <c r="D12" s="353"/>
      <c r="E12" s="353"/>
      <c r="F12" s="354"/>
      <c r="G12" s="120"/>
      <c r="H12" s="373"/>
      <c r="I12" s="374"/>
      <c r="J12" s="374"/>
      <c r="K12" s="374"/>
      <c r="L12" s="374"/>
      <c r="M12" s="375"/>
      <c r="N12" s="132"/>
    </row>
    <row r="13" spans="1:14" ht="24" customHeight="1" x14ac:dyDescent="0.2">
      <c r="A13" s="350"/>
      <c r="B13" s="351"/>
      <c r="C13" s="352"/>
      <c r="D13" s="353"/>
      <c r="E13" s="353"/>
      <c r="F13" s="354"/>
      <c r="G13" s="120"/>
      <c r="H13" s="373"/>
      <c r="I13" s="374"/>
      <c r="J13" s="374"/>
      <c r="K13" s="374"/>
      <c r="L13" s="374"/>
      <c r="M13" s="375"/>
      <c r="N13" s="132"/>
    </row>
    <row r="14" spans="1:14" ht="24" customHeight="1" x14ac:dyDescent="0.2">
      <c r="A14" s="350"/>
      <c r="B14" s="351"/>
      <c r="C14" s="352"/>
      <c r="D14" s="353"/>
      <c r="E14" s="353"/>
      <c r="F14" s="354"/>
      <c r="G14" s="120"/>
      <c r="H14" s="373"/>
      <c r="I14" s="374"/>
      <c r="J14" s="374"/>
      <c r="K14" s="374"/>
      <c r="L14" s="374"/>
      <c r="M14" s="375"/>
      <c r="N14" s="132"/>
    </row>
    <row r="15" spans="1:14" ht="24" customHeight="1" x14ac:dyDescent="0.2">
      <c r="A15" s="350"/>
      <c r="B15" s="351"/>
      <c r="C15" s="352"/>
      <c r="D15" s="353"/>
      <c r="E15" s="353"/>
      <c r="F15" s="354"/>
      <c r="G15" s="120"/>
      <c r="H15" s="377"/>
      <c r="I15" s="378"/>
      <c r="J15" s="378"/>
      <c r="K15" s="378"/>
      <c r="L15" s="378"/>
      <c r="M15" s="379"/>
      <c r="N15" s="132"/>
    </row>
    <row r="16" spans="1:14" ht="24" customHeight="1" x14ac:dyDescent="0.2">
      <c r="A16" s="350"/>
      <c r="B16" s="351"/>
      <c r="C16" s="352"/>
      <c r="D16" s="353"/>
      <c r="E16" s="353"/>
      <c r="F16" s="354"/>
      <c r="G16" s="120"/>
      <c r="H16" s="373"/>
      <c r="I16" s="374"/>
      <c r="J16" s="374"/>
      <c r="K16" s="374"/>
      <c r="L16" s="374"/>
      <c r="M16" s="375"/>
      <c r="N16" s="132"/>
    </row>
    <row r="17" spans="1:14" ht="24" customHeight="1" x14ac:dyDescent="0.2">
      <c r="A17" s="350"/>
      <c r="B17" s="351"/>
      <c r="C17" s="352"/>
      <c r="D17" s="353"/>
      <c r="E17" s="353"/>
      <c r="F17" s="354"/>
      <c r="G17" s="120"/>
      <c r="H17" s="373"/>
      <c r="I17" s="374"/>
      <c r="J17" s="374"/>
      <c r="K17" s="374"/>
      <c r="L17" s="374"/>
      <c r="M17" s="375"/>
      <c r="N17" s="132"/>
    </row>
    <row r="18" spans="1:14" ht="24" customHeight="1" x14ac:dyDescent="0.2">
      <c r="A18" s="350"/>
      <c r="B18" s="351"/>
      <c r="C18" s="352"/>
      <c r="D18" s="353"/>
      <c r="E18" s="353"/>
      <c r="F18" s="354"/>
      <c r="G18" s="120"/>
      <c r="H18" s="377"/>
      <c r="I18" s="378"/>
      <c r="J18" s="378"/>
      <c r="K18" s="378"/>
      <c r="L18" s="378"/>
      <c r="M18" s="379"/>
      <c r="N18" s="132"/>
    </row>
    <row r="19" spans="1:14" x14ac:dyDescent="0.2">
      <c r="A19" s="364" t="s">
        <v>58</v>
      </c>
      <c r="B19" s="365"/>
      <c r="C19" s="366"/>
      <c r="D19" s="366"/>
      <c r="E19" s="366"/>
      <c r="F19" s="366"/>
      <c r="G19" s="366"/>
      <c r="H19" s="366"/>
      <c r="I19" s="366"/>
      <c r="J19" s="366"/>
      <c r="K19" s="366"/>
      <c r="L19" s="366"/>
      <c r="M19" s="367"/>
      <c r="N19" s="133" t="s">
        <v>59</v>
      </c>
    </row>
    <row r="20" spans="1:14" ht="21" customHeight="1" x14ac:dyDescent="0.2">
      <c r="A20" s="389">
        <f>SUM(A6:A18)</f>
        <v>0</v>
      </c>
      <c r="B20" s="390"/>
      <c r="C20" s="395"/>
      <c r="D20" s="387" t="s">
        <v>557</v>
      </c>
      <c r="E20" s="387"/>
      <c r="F20" s="387"/>
      <c r="G20" s="387"/>
      <c r="H20" s="387"/>
      <c r="I20" s="387"/>
      <c r="J20" s="388" t="s">
        <v>61</v>
      </c>
      <c r="K20" s="386"/>
      <c r="L20" s="136"/>
      <c r="M20" s="376"/>
      <c r="N20" s="369">
        <f>SUM(N6:N18)</f>
        <v>0</v>
      </c>
    </row>
    <row r="21" spans="1:14" ht="13.5" customHeight="1" x14ac:dyDescent="0.2">
      <c r="A21" s="391"/>
      <c r="B21" s="392"/>
      <c r="C21" s="395"/>
      <c r="D21" s="387"/>
      <c r="E21" s="387"/>
      <c r="F21" s="387"/>
      <c r="G21" s="387"/>
      <c r="H21" s="387"/>
      <c r="I21" s="387"/>
      <c r="J21" s="388"/>
      <c r="K21" s="386"/>
      <c r="L21" s="121"/>
      <c r="M21" s="376"/>
      <c r="N21" s="370"/>
    </row>
    <row r="22" spans="1:14" ht="41.1" customHeight="1" x14ac:dyDescent="0.2">
      <c r="A22" s="393"/>
      <c r="B22" s="393"/>
      <c r="C22" s="393"/>
      <c r="D22" s="372" t="s">
        <v>318</v>
      </c>
      <c r="E22" s="372"/>
      <c r="F22" s="372"/>
      <c r="G22" s="372"/>
      <c r="H22" s="372"/>
      <c r="I22" s="372"/>
      <c r="J22" s="122" t="s">
        <v>62</v>
      </c>
      <c r="K22" s="386"/>
      <c r="L22" s="123">
        <f>SUM(N20-A20)</f>
        <v>0</v>
      </c>
      <c r="M22" s="383"/>
      <c r="N22" s="383"/>
    </row>
    <row r="23" spans="1:14" ht="41.1" customHeight="1" x14ac:dyDescent="0.2">
      <c r="A23" s="355"/>
      <c r="B23" s="355"/>
      <c r="C23" s="355"/>
      <c r="D23" s="355" t="s">
        <v>317</v>
      </c>
      <c r="E23" s="355"/>
      <c r="F23" s="355"/>
      <c r="G23" s="355"/>
      <c r="H23" s="355"/>
      <c r="I23" s="355"/>
      <c r="J23" s="125"/>
      <c r="K23" s="386"/>
      <c r="L23" s="126">
        <f>SUM(L20:L22)</f>
        <v>0</v>
      </c>
      <c r="M23" s="383"/>
      <c r="N23" s="383"/>
    </row>
    <row r="24" spans="1:14" ht="12.95" customHeight="1" x14ac:dyDescent="0.2">
      <c r="A24" s="355" t="s">
        <v>310</v>
      </c>
      <c r="B24" s="355"/>
      <c r="C24" s="355"/>
      <c r="D24" s="355"/>
      <c r="E24" s="355"/>
      <c r="F24" s="355"/>
      <c r="G24" s="355"/>
      <c r="H24" s="355"/>
      <c r="I24" s="109"/>
      <c r="J24" s="384" t="s">
        <v>64</v>
      </c>
      <c r="K24" s="384"/>
      <c r="L24" s="384"/>
      <c r="M24" s="383"/>
      <c r="N24" s="383"/>
    </row>
    <row r="25" spans="1:14" s="57" customFormat="1" ht="2.25" customHeight="1" x14ac:dyDescent="0.2">
      <c r="A25" s="393" t="s">
        <v>311</v>
      </c>
      <c r="B25" s="371" t="s">
        <v>312</v>
      </c>
      <c r="C25" s="371"/>
      <c r="D25" s="394" t="s">
        <v>309</v>
      </c>
      <c r="E25" s="394"/>
      <c r="F25" s="394"/>
      <c r="G25" s="355"/>
      <c r="H25" s="109"/>
      <c r="I25" s="109"/>
      <c r="J25" s="384"/>
      <c r="K25" s="384"/>
      <c r="L25" s="384"/>
      <c r="M25" s="383"/>
      <c r="N25" s="383"/>
    </row>
    <row r="26" spans="1:14" s="57" customFormat="1" ht="9.1999999999999993" customHeight="1" x14ac:dyDescent="0.2">
      <c r="A26" s="393"/>
      <c r="B26" s="371"/>
      <c r="C26" s="371"/>
      <c r="D26" s="394"/>
      <c r="E26" s="394"/>
      <c r="F26" s="394"/>
      <c r="G26" s="355"/>
      <c r="H26" s="109"/>
      <c r="I26" s="109"/>
      <c r="J26" s="384"/>
      <c r="K26" s="384"/>
      <c r="L26" s="384"/>
      <c r="M26" s="383"/>
      <c r="N26" s="383"/>
    </row>
    <row r="27" spans="1:14" s="57" customFormat="1" ht="2.25" customHeight="1" x14ac:dyDescent="0.2">
      <c r="A27" s="393"/>
      <c r="B27" s="371"/>
      <c r="C27" s="371"/>
      <c r="D27" s="394"/>
      <c r="E27" s="394"/>
      <c r="F27" s="394"/>
      <c r="G27" s="355"/>
      <c r="H27" s="109"/>
      <c r="I27" s="109"/>
      <c r="J27" s="384"/>
      <c r="K27" s="384"/>
      <c r="L27" s="384"/>
      <c r="M27" s="383"/>
      <c r="N27" s="383"/>
    </row>
    <row r="28" spans="1:14" s="74" customFormat="1" ht="2.25" customHeight="1" x14ac:dyDescent="0.2">
      <c r="A28" s="67"/>
      <c r="B28" s="134"/>
      <c r="C28" s="134"/>
      <c r="D28" s="135"/>
      <c r="E28" s="135"/>
      <c r="F28" s="135"/>
      <c r="G28" s="109"/>
      <c r="H28" s="109"/>
      <c r="I28" s="109"/>
      <c r="J28" s="129"/>
      <c r="K28" s="129"/>
      <c r="L28" s="129"/>
      <c r="M28" s="383"/>
      <c r="N28" s="383"/>
    </row>
    <row r="29" spans="1:14" ht="18" customHeight="1" x14ac:dyDescent="0.2">
      <c r="A29" s="385" t="s">
        <v>60</v>
      </c>
      <c r="B29" s="385"/>
      <c r="C29" s="385"/>
      <c r="D29" s="385"/>
      <c r="E29" s="385"/>
      <c r="F29" s="385"/>
      <c r="G29" s="385"/>
      <c r="H29" s="385"/>
      <c r="I29" s="109"/>
      <c r="J29" s="129" t="s">
        <v>65</v>
      </c>
      <c r="K29" s="386"/>
      <c r="L29" s="130"/>
      <c r="M29" s="383"/>
      <c r="N29" s="383"/>
    </row>
    <row r="30" spans="1:14" ht="18" customHeight="1" x14ac:dyDescent="0.2">
      <c r="A30" s="385"/>
      <c r="B30" s="385"/>
      <c r="C30" s="385"/>
      <c r="D30" s="385"/>
      <c r="E30" s="385"/>
      <c r="F30" s="385"/>
      <c r="G30" s="385"/>
      <c r="H30" s="385"/>
      <c r="I30" s="109"/>
      <c r="J30" s="129" t="s">
        <v>66</v>
      </c>
      <c r="K30" s="386"/>
      <c r="L30" s="131">
        <f>SUM(L23-L29)</f>
        <v>0</v>
      </c>
      <c r="M30" s="383"/>
      <c r="N30" s="383"/>
    </row>
    <row r="31" spans="1:14" ht="48" customHeight="1" x14ac:dyDescent="0.2">
      <c r="A31" s="291"/>
      <c r="B31" s="291"/>
      <c r="C31" s="299" t="s">
        <v>507</v>
      </c>
      <c r="D31" s="299"/>
      <c r="E31" s="299"/>
      <c r="F31" s="299"/>
      <c r="G31" s="299"/>
      <c r="H31" s="299"/>
      <c r="I31" s="299"/>
      <c r="J31" s="299"/>
      <c r="K31" s="299"/>
      <c r="L31" s="299"/>
      <c r="M31" s="383"/>
      <c r="N31" s="383"/>
    </row>
    <row r="32" spans="1:14" ht="20.25" customHeight="1" x14ac:dyDescent="0.2">
      <c r="A32" s="363" t="s">
        <v>558</v>
      </c>
      <c r="B32" s="363"/>
      <c r="C32" s="363"/>
      <c r="D32" s="363"/>
      <c r="E32" s="363"/>
      <c r="F32" s="363"/>
      <c r="G32" s="363"/>
      <c r="H32" s="363"/>
      <c r="I32" s="363"/>
      <c r="J32" s="363"/>
      <c r="K32" s="363"/>
      <c r="L32" s="363"/>
      <c r="M32" s="363"/>
      <c r="N32" s="363"/>
    </row>
    <row r="33" spans="1:14" ht="15" customHeight="1" x14ac:dyDescent="0.2">
      <c r="A33" s="311" t="s">
        <v>101</v>
      </c>
      <c r="B33" s="311"/>
      <c r="C33" s="311"/>
      <c r="D33" s="311"/>
      <c r="E33" s="311"/>
      <c r="F33" s="311"/>
      <c r="G33" s="311"/>
      <c r="H33" s="311"/>
      <c r="I33" s="311"/>
      <c r="J33" s="311"/>
      <c r="K33" s="311"/>
      <c r="L33" s="311"/>
      <c r="M33" s="311"/>
      <c r="N33" s="311"/>
    </row>
  </sheetData>
  <sheetProtection sheet="1" objects="1" scenarios="1" selectLockedCells="1"/>
  <mergeCells count="73">
    <mergeCell ref="A12:B12"/>
    <mergeCell ref="A13:B13"/>
    <mergeCell ref="A18:B18"/>
    <mergeCell ref="A14:B14"/>
    <mergeCell ref="A15:B15"/>
    <mergeCell ref="A16:B16"/>
    <mergeCell ref="A17:B17"/>
    <mergeCell ref="A19:B19"/>
    <mergeCell ref="K20:K23"/>
    <mergeCell ref="D20:I21"/>
    <mergeCell ref="J20:J21"/>
    <mergeCell ref="A20:B21"/>
    <mergeCell ref="D22:I22"/>
    <mergeCell ref="D23:I23"/>
    <mergeCell ref="A22:C22"/>
    <mergeCell ref="A23:C23"/>
    <mergeCell ref="C19:M19"/>
    <mergeCell ref="C12:F12"/>
    <mergeCell ref="C13:F13"/>
    <mergeCell ref="M20:M21"/>
    <mergeCell ref="A24:H24"/>
    <mergeCell ref="A29:H30"/>
    <mergeCell ref="A25:A27"/>
    <mergeCell ref="J24:L27"/>
    <mergeCell ref="C20:C21"/>
    <mergeCell ref="B25:C27"/>
    <mergeCell ref="D25:F27"/>
    <mergeCell ref="C8:F8"/>
    <mergeCell ref="A7:B7"/>
    <mergeCell ref="A8:B8"/>
    <mergeCell ref="A9:B9"/>
    <mergeCell ref="C10:F10"/>
    <mergeCell ref="C11:F11"/>
    <mergeCell ref="A10:B10"/>
    <mergeCell ref="A11:B11"/>
    <mergeCell ref="H9:M9"/>
    <mergeCell ref="H8:M8"/>
    <mergeCell ref="H5:M5"/>
    <mergeCell ref="H6:M6"/>
    <mergeCell ref="H7:M7"/>
    <mergeCell ref="A6:B6"/>
    <mergeCell ref="C5:F5"/>
    <mergeCell ref="C6:F6"/>
    <mergeCell ref="C9:F9"/>
    <mergeCell ref="C7:F7"/>
    <mergeCell ref="A1:N1"/>
    <mergeCell ref="A2:N2"/>
    <mergeCell ref="A4:N4"/>
    <mergeCell ref="A5:B5"/>
    <mergeCell ref="L3:N3"/>
    <mergeCell ref="C3:I3"/>
    <mergeCell ref="H18:M18"/>
    <mergeCell ref="H17:M17"/>
    <mergeCell ref="N20:N21"/>
    <mergeCell ref="H10:M10"/>
    <mergeCell ref="H16:M16"/>
    <mergeCell ref="H14:M14"/>
    <mergeCell ref="H15:M15"/>
    <mergeCell ref="H11:M11"/>
    <mergeCell ref="H13:M13"/>
    <mergeCell ref="H12:M12"/>
    <mergeCell ref="A33:N33"/>
    <mergeCell ref="A32:N32"/>
    <mergeCell ref="A31:B31"/>
    <mergeCell ref="K29:K30"/>
    <mergeCell ref="M22:N31"/>
    <mergeCell ref="C31:L31"/>
    <mergeCell ref="C15:F15"/>
    <mergeCell ref="C14:F14"/>
    <mergeCell ref="C16:F16"/>
    <mergeCell ref="G25:G27"/>
    <mergeCell ref="C17:F17"/>
    <mergeCell ref="C18:F18"/>
  </mergeCells>
  <phoneticPr fontId="0" type="noConversion"/>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5139" r:id="rId4" name="CheckBox2">
          <controlPr autoLine="0" r:id="rId5">
            <anchor moveWithCells="1">
              <from>
                <xdr:col>4</xdr:col>
                <xdr:colOff>38100</xdr:colOff>
                <xdr:row>24</xdr:row>
                <xdr:rowOff>9525</xdr:rowOff>
              </from>
              <to>
                <xdr:col>5</xdr:col>
                <xdr:colOff>0</xdr:colOff>
                <xdr:row>27</xdr:row>
                <xdr:rowOff>19050</xdr:rowOff>
              </to>
            </anchor>
          </controlPr>
        </control>
      </mc:Choice>
      <mc:Fallback>
        <control shapeId="5139" r:id="rId4" name="CheckBox2"/>
      </mc:Fallback>
    </mc:AlternateContent>
    <mc:AlternateContent xmlns:mc="http://schemas.openxmlformats.org/markup-compatibility/2006">
      <mc:Choice Requires="x14">
        <control shapeId="5138" r:id="rId6" name="CheckBox1">
          <controlPr autoLine="0" r:id="rId7">
            <anchor moveWithCells="1">
              <from>
                <xdr:col>0</xdr:col>
                <xdr:colOff>638175</xdr:colOff>
                <xdr:row>24</xdr:row>
                <xdr:rowOff>9525</xdr:rowOff>
              </from>
              <to>
                <xdr:col>2</xdr:col>
                <xdr:colOff>47625</xdr:colOff>
                <xdr:row>27</xdr:row>
                <xdr:rowOff>19050</xdr:rowOff>
              </to>
            </anchor>
          </controlPr>
        </control>
      </mc:Choice>
      <mc:Fallback>
        <control shapeId="5138" r:id="rId6" name="CheckBox1"/>
      </mc:Fallback>
    </mc:AlternateContent>
  </control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156D-30BE-49F2-805B-676BAAAA8ED7}">
  <sheetPr codeName="Sheet58"/>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285</v>
      </c>
      <c r="B7" s="161" t="s">
        <v>67</v>
      </c>
      <c r="C7" s="166"/>
      <c r="D7" s="167"/>
      <c r="E7" s="167"/>
      <c r="F7" s="432"/>
      <c r="G7" s="432"/>
    </row>
    <row r="8" spans="1:7" s="147" customFormat="1" ht="25.5" customHeight="1" x14ac:dyDescent="0.2">
      <c r="A8" s="165"/>
      <c r="B8" s="161" t="s">
        <v>77</v>
      </c>
      <c r="C8" s="437"/>
      <c r="D8" s="437"/>
      <c r="E8" s="437"/>
      <c r="F8" s="432"/>
      <c r="G8" s="432"/>
    </row>
    <row r="9" spans="1:7" s="147" customFormat="1" ht="25.5" customHeight="1" x14ac:dyDescent="0.2">
      <c r="A9" s="165" t="s">
        <v>286</v>
      </c>
      <c r="B9" s="161" t="s">
        <v>67</v>
      </c>
      <c r="C9" s="166"/>
      <c r="D9" s="167"/>
      <c r="E9" s="167"/>
      <c r="F9" s="432"/>
      <c r="G9" s="432"/>
    </row>
    <row r="10" spans="1:7" s="147" customFormat="1" ht="25.5" customHeight="1" x14ac:dyDescent="0.2">
      <c r="A10" s="165"/>
      <c r="B10" s="161" t="s">
        <v>77</v>
      </c>
      <c r="C10" s="437"/>
      <c r="D10" s="437"/>
      <c r="E10" s="437"/>
      <c r="F10" s="432"/>
      <c r="G10" s="432"/>
    </row>
    <row r="11" spans="1:7" s="147" customFormat="1" ht="25.5" customHeight="1" x14ac:dyDescent="0.2">
      <c r="A11" s="165" t="s">
        <v>287</v>
      </c>
      <c r="B11" s="161" t="s">
        <v>67</v>
      </c>
      <c r="C11" s="166"/>
      <c r="D11" s="167"/>
      <c r="E11" s="167"/>
      <c r="F11" s="432"/>
      <c r="G11" s="432"/>
    </row>
    <row r="12" spans="1:7" s="147" customFormat="1" ht="25.5" customHeight="1" x14ac:dyDescent="0.2">
      <c r="A12" s="165"/>
      <c r="B12" s="161" t="s">
        <v>77</v>
      </c>
      <c r="C12" s="437"/>
      <c r="D12" s="437"/>
      <c r="E12" s="437"/>
      <c r="F12" s="432"/>
      <c r="G12" s="432"/>
    </row>
    <row r="13" spans="1:7" s="147" customFormat="1" ht="25.5" customHeight="1" x14ac:dyDescent="0.2">
      <c r="A13" s="165" t="s">
        <v>288</v>
      </c>
      <c r="B13" s="161" t="s">
        <v>67</v>
      </c>
      <c r="C13" s="166"/>
      <c r="D13" s="167"/>
      <c r="E13" s="167"/>
      <c r="F13" s="432"/>
      <c r="G13" s="432"/>
    </row>
    <row r="14" spans="1:7" s="147" customFormat="1" ht="25.5" customHeight="1" x14ac:dyDescent="0.2">
      <c r="A14" s="165"/>
      <c r="B14" s="161" t="s">
        <v>77</v>
      </c>
      <c r="C14" s="437"/>
      <c r="D14" s="437"/>
      <c r="E14" s="437"/>
      <c r="F14" s="432"/>
      <c r="G14" s="432"/>
    </row>
    <row r="15" spans="1:7" s="147" customFormat="1" ht="25.5" customHeight="1" x14ac:dyDescent="0.2">
      <c r="A15" s="165" t="s">
        <v>289</v>
      </c>
      <c r="B15" s="161" t="s">
        <v>67</v>
      </c>
      <c r="C15" s="166"/>
      <c r="D15" s="167"/>
      <c r="E15" s="167"/>
      <c r="F15" s="432"/>
      <c r="G15" s="432"/>
    </row>
    <row r="16" spans="1:7" s="147" customFormat="1" ht="25.5" customHeight="1" x14ac:dyDescent="0.2">
      <c r="A16" s="165"/>
      <c r="B16" s="161" t="s">
        <v>77</v>
      </c>
      <c r="C16" s="437"/>
      <c r="D16" s="437"/>
      <c r="E16" s="437"/>
      <c r="F16" s="432"/>
      <c r="G16" s="432"/>
    </row>
    <row r="17" spans="1:7" s="147" customFormat="1" ht="25.5" customHeight="1" x14ac:dyDescent="0.2">
      <c r="A17" s="165" t="s">
        <v>290</v>
      </c>
      <c r="B17" s="161" t="s">
        <v>67</v>
      </c>
      <c r="C17" s="166"/>
      <c r="D17" s="167"/>
      <c r="E17" s="167"/>
      <c r="F17" s="432"/>
      <c r="G17" s="432"/>
    </row>
    <row r="18" spans="1:7" s="147" customFormat="1" ht="25.5" customHeight="1" x14ac:dyDescent="0.2">
      <c r="A18" s="165"/>
      <c r="B18" s="161" t="s">
        <v>77</v>
      </c>
      <c r="C18" s="437"/>
      <c r="D18" s="437"/>
      <c r="E18" s="437"/>
      <c r="F18" s="432"/>
      <c r="G18" s="432"/>
    </row>
    <row r="19" spans="1:7" s="147" customFormat="1" ht="25.5" customHeight="1" x14ac:dyDescent="0.2">
      <c r="A19" s="165" t="s">
        <v>291</v>
      </c>
      <c r="B19" s="161" t="s">
        <v>67</v>
      </c>
      <c r="C19" s="166"/>
      <c r="D19" s="167"/>
      <c r="E19" s="167"/>
      <c r="F19" s="432"/>
      <c r="G19" s="432"/>
    </row>
    <row r="20" spans="1:7" s="147" customFormat="1" ht="25.5" customHeight="1" x14ac:dyDescent="0.2">
      <c r="A20" s="165"/>
      <c r="B20" s="161" t="s">
        <v>77</v>
      </c>
      <c r="C20" s="437"/>
      <c r="D20" s="437"/>
      <c r="E20" s="437"/>
      <c r="F20" s="432"/>
      <c r="G20" s="432"/>
    </row>
    <row r="21" spans="1:7" s="147" customFormat="1" ht="25.5" customHeight="1" x14ac:dyDescent="0.2">
      <c r="A21" s="165" t="s">
        <v>292</v>
      </c>
      <c r="B21" s="161" t="s">
        <v>67</v>
      </c>
      <c r="C21" s="166"/>
      <c r="D21" s="167"/>
      <c r="E21" s="167"/>
      <c r="F21" s="432"/>
      <c r="G21" s="432"/>
    </row>
    <row r="22" spans="1:7" s="147" customFormat="1" ht="25.5" customHeight="1" x14ac:dyDescent="0.2">
      <c r="A22" s="165"/>
      <c r="B22" s="161" t="s">
        <v>77</v>
      </c>
      <c r="C22" s="437"/>
      <c r="D22" s="437"/>
      <c r="E22" s="437"/>
      <c r="F22" s="432"/>
      <c r="G22" s="432"/>
    </row>
    <row r="23" spans="1:7" s="147" customFormat="1" ht="25.5" customHeight="1" x14ac:dyDescent="0.2">
      <c r="A23" s="165" t="s">
        <v>293</v>
      </c>
      <c r="B23" s="161" t="s">
        <v>67</v>
      </c>
      <c r="C23" s="166"/>
      <c r="D23" s="167"/>
      <c r="E23" s="167"/>
      <c r="F23" s="432"/>
      <c r="G23" s="432"/>
    </row>
    <row r="24" spans="1:7" s="147" customFormat="1" ht="25.5" customHeight="1" x14ac:dyDescent="0.2">
      <c r="A24" s="165"/>
      <c r="B24" s="161" t="s">
        <v>77</v>
      </c>
      <c r="C24" s="437"/>
      <c r="D24" s="437"/>
      <c r="E24" s="437"/>
      <c r="F24" s="432"/>
      <c r="G24" s="432"/>
    </row>
    <row r="25" spans="1:7" s="147" customFormat="1" ht="25.5" customHeight="1" x14ac:dyDescent="0.2">
      <c r="A25" s="165" t="s">
        <v>294</v>
      </c>
      <c r="B25" s="161" t="s">
        <v>67</v>
      </c>
      <c r="C25" s="166"/>
      <c r="D25" s="167"/>
      <c r="E25" s="167"/>
      <c r="F25" s="432"/>
      <c r="G25" s="432"/>
    </row>
    <row r="26" spans="1:7" s="147" customFormat="1" ht="25.5" customHeight="1" x14ac:dyDescent="0.2">
      <c r="A26" s="165"/>
      <c r="B26" s="161" t="s">
        <v>77</v>
      </c>
      <c r="C26" s="437"/>
      <c r="D26" s="437"/>
      <c r="E26" s="437"/>
      <c r="F26" s="432"/>
      <c r="G26" s="432"/>
    </row>
    <row r="27" spans="1:7" s="147" customFormat="1" ht="25.5" customHeight="1" thickBot="1" x14ac:dyDescent="0.25">
      <c r="A27" s="431"/>
      <c r="B27" s="431"/>
      <c r="C27" s="430"/>
      <c r="D27" s="430"/>
      <c r="E27" s="430"/>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520</v>
      </c>
      <c r="B30" s="412"/>
      <c r="C30" s="412"/>
      <c r="D30" s="412"/>
      <c r="E30" s="412"/>
      <c r="F30" s="412"/>
      <c r="G30" s="412"/>
    </row>
    <row r="31" spans="1:7" ht="24" customHeight="1" x14ac:dyDescent="0.2">
      <c r="A31" s="414" t="s">
        <v>639</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277D-AB7B-4726-99C0-106C5870F6AC}">
  <sheetPr codeName="Sheet59"/>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366</v>
      </c>
      <c r="B7" s="161" t="s">
        <v>67</v>
      </c>
      <c r="C7" s="166"/>
      <c r="D7" s="167"/>
      <c r="E7" s="167"/>
      <c r="F7" s="432"/>
      <c r="G7" s="432"/>
    </row>
    <row r="8" spans="1:7" s="147" customFormat="1" ht="25.5" customHeight="1" x14ac:dyDescent="0.2">
      <c r="A8" s="165"/>
      <c r="B8" s="161" t="s">
        <v>77</v>
      </c>
      <c r="C8" s="437"/>
      <c r="D8" s="437"/>
      <c r="E8" s="437"/>
      <c r="F8" s="432"/>
      <c r="G8" s="432"/>
    </row>
    <row r="9" spans="1:7" s="147" customFormat="1" ht="25.5" customHeight="1" x14ac:dyDescent="0.2">
      <c r="A9" s="165" t="s">
        <v>376</v>
      </c>
      <c r="B9" s="161" t="s">
        <v>67</v>
      </c>
      <c r="C9" s="166"/>
      <c r="D9" s="167"/>
      <c r="E9" s="167"/>
      <c r="F9" s="432"/>
      <c r="G9" s="432"/>
    </row>
    <row r="10" spans="1:7" s="147" customFormat="1" ht="25.5" customHeight="1" x14ac:dyDescent="0.2">
      <c r="A10" s="165"/>
      <c r="B10" s="161" t="s">
        <v>77</v>
      </c>
      <c r="C10" s="437"/>
      <c r="D10" s="437"/>
      <c r="E10" s="437"/>
      <c r="F10" s="432"/>
      <c r="G10" s="432"/>
    </row>
    <row r="11" spans="1:7" s="147" customFormat="1" ht="25.5" customHeight="1" x14ac:dyDescent="0.2">
      <c r="A11" s="165" t="s">
        <v>368</v>
      </c>
      <c r="B11" s="161" t="s">
        <v>67</v>
      </c>
      <c r="C11" s="166"/>
      <c r="D11" s="167"/>
      <c r="E11" s="167"/>
      <c r="F11" s="432"/>
      <c r="G11" s="432"/>
    </row>
    <row r="12" spans="1:7" s="147" customFormat="1" ht="25.5" customHeight="1" x14ac:dyDescent="0.2">
      <c r="A12" s="165"/>
      <c r="B12" s="161" t="s">
        <v>77</v>
      </c>
      <c r="C12" s="437"/>
      <c r="D12" s="437"/>
      <c r="E12" s="437"/>
      <c r="F12" s="432"/>
      <c r="G12" s="432"/>
    </row>
    <row r="13" spans="1:7" s="147" customFormat="1" ht="25.5" customHeight="1" x14ac:dyDescent="0.2">
      <c r="A13" s="165" t="s">
        <v>369</v>
      </c>
      <c r="B13" s="161" t="s">
        <v>67</v>
      </c>
      <c r="C13" s="166"/>
      <c r="D13" s="167"/>
      <c r="E13" s="167"/>
      <c r="F13" s="432"/>
      <c r="G13" s="432"/>
    </row>
    <row r="14" spans="1:7" s="147" customFormat="1" ht="25.5" customHeight="1" x14ac:dyDescent="0.2">
      <c r="A14" s="165"/>
      <c r="B14" s="161" t="s">
        <v>77</v>
      </c>
      <c r="C14" s="437"/>
      <c r="D14" s="437"/>
      <c r="E14" s="437"/>
      <c r="F14" s="432"/>
      <c r="G14" s="432"/>
    </row>
    <row r="15" spans="1:7" s="147" customFormat="1" ht="25.5" customHeight="1" x14ac:dyDescent="0.2">
      <c r="A15" s="165" t="s">
        <v>370</v>
      </c>
      <c r="B15" s="161" t="s">
        <v>67</v>
      </c>
      <c r="C15" s="166"/>
      <c r="D15" s="167"/>
      <c r="E15" s="167"/>
      <c r="F15" s="432"/>
      <c r="G15" s="432"/>
    </row>
    <row r="16" spans="1:7" s="147" customFormat="1" ht="25.5" customHeight="1" x14ac:dyDescent="0.2">
      <c r="A16" s="165"/>
      <c r="B16" s="161" t="s">
        <v>77</v>
      </c>
      <c r="C16" s="437"/>
      <c r="D16" s="437"/>
      <c r="E16" s="437"/>
      <c r="F16" s="432"/>
      <c r="G16" s="432"/>
    </row>
    <row r="17" spans="1:7" s="147" customFormat="1" ht="25.5" customHeight="1" x14ac:dyDescent="0.2">
      <c r="A17" s="165" t="s">
        <v>371</v>
      </c>
      <c r="B17" s="161" t="s">
        <v>67</v>
      </c>
      <c r="C17" s="166"/>
      <c r="D17" s="167"/>
      <c r="E17" s="167"/>
      <c r="F17" s="432"/>
      <c r="G17" s="432"/>
    </row>
    <row r="18" spans="1:7" s="147" customFormat="1" ht="25.5" customHeight="1" x14ac:dyDescent="0.2">
      <c r="A18" s="165"/>
      <c r="B18" s="161" t="s">
        <v>77</v>
      </c>
      <c r="C18" s="437"/>
      <c r="D18" s="437"/>
      <c r="E18" s="437"/>
      <c r="F18" s="432"/>
      <c r="G18" s="432"/>
    </row>
    <row r="19" spans="1:7" s="147" customFormat="1" ht="25.5" customHeight="1" x14ac:dyDescent="0.2">
      <c r="A19" s="165" t="s">
        <v>372</v>
      </c>
      <c r="B19" s="161" t="s">
        <v>67</v>
      </c>
      <c r="C19" s="166"/>
      <c r="D19" s="167"/>
      <c r="E19" s="167"/>
      <c r="F19" s="432"/>
      <c r="G19" s="432"/>
    </row>
    <row r="20" spans="1:7" s="147" customFormat="1" ht="25.5" customHeight="1" x14ac:dyDescent="0.2">
      <c r="A20" s="165"/>
      <c r="B20" s="161" t="s">
        <v>77</v>
      </c>
      <c r="C20" s="437"/>
      <c r="D20" s="437"/>
      <c r="E20" s="437"/>
      <c r="F20" s="432"/>
      <c r="G20" s="432"/>
    </row>
    <row r="21" spans="1:7" s="147" customFormat="1" ht="25.5" customHeight="1" x14ac:dyDescent="0.2">
      <c r="A21" s="165" t="s">
        <v>373</v>
      </c>
      <c r="B21" s="161" t="s">
        <v>67</v>
      </c>
      <c r="C21" s="166"/>
      <c r="D21" s="167"/>
      <c r="E21" s="167"/>
      <c r="F21" s="432"/>
      <c r="G21" s="432"/>
    </row>
    <row r="22" spans="1:7" s="147" customFormat="1" ht="25.5" customHeight="1" x14ac:dyDescent="0.2">
      <c r="A22" s="165"/>
      <c r="B22" s="161" t="s">
        <v>77</v>
      </c>
      <c r="C22" s="437"/>
      <c r="D22" s="437"/>
      <c r="E22" s="437"/>
      <c r="F22" s="432"/>
      <c r="G22" s="432"/>
    </row>
    <row r="23" spans="1:7" s="147" customFormat="1" ht="25.5" customHeight="1" x14ac:dyDescent="0.2">
      <c r="A23" s="165" t="s">
        <v>374</v>
      </c>
      <c r="B23" s="161" t="s">
        <v>67</v>
      </c>
      <c r="C23" s="166"/>
      <c r="D23" s="167"/>
      <c r="E23" s="167"/>
      <c r="F23" s="432"/>
      <c r="G23" s="432"/>
    </row>
    <row r="24" spans="1:7" s="147" customFormat="1" ht="25.5" customHeight="1" x14ac:dyDescent="0.2">
      <c r="A24" s="165"/>
      <c r="B24" s="161" t="s">
        <v>77</v>
      </c>
      <c r="C24" s="437"/>
      <c r="D24" s="437"/>
      <c r="E24" s="437"/>
      <c r="F24" s="432"/>
      <c r="G24" s="432"/>
    </row>
    <row r="25" spans="1:7" s="147" customFormat="1" ht="25.5" customHeight="1" x14ac:dyDescent="0.2">
      <c r="A25" s="165" t="s">
        <v>375</v>
      </c>
      <c r="B25" s="161" t="s">
        <v>67</v>
      </c>
      <c r="C25" s="166"/>
      <c r="D25" s="167"/>
      <c r="E25" s="167"/>
      <c r="F25" s="432"/>
      <c r="G25" s="432"/>
    </row>
    <row r="26" spans="1:7" s="147" customFormat="1" ht="25.5" customHeight="1" x14ac:dyDescent="0.2">
      <c r="A26" s="165"/>
      <c r="B26" s="161" t="s">
        <v>77</v>
      </c>
      <c r="C26" s="437"/>
      <c r="D26" s="437"/>
      <c r="E26" s="437"/>
      <c r="F26" s="432"/>
      <c r="G26" s="432"/>
    </row>
    <row r="27" spans="1:7" s="147" customFormat="1" ht="25.5" customHeight="1" thickBot="1" x14ac:dyDescent="0.25">
      <c r="A27" s="431"/>
      <c r="B27" s="431"/>
      <c r="C27" s="430"/>
      <c r="D27" s="430"/>
      <c r="E27" s="430"/>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521</v>
      </c>
      <c r="B30" s="412"/>
      <c r="C30" s="412"/>
      <c r="D30" s="412"/>
      <c r="E30" s="412"/>
      <c r="F30" s="412"/>
      <c r="G30" s="412"/>
    </row>
    <row r="31" spans="1:7" ht="24" customHeight="1" x14ac:dyDescent="0.2">
      <c r="A31" s="414" t="s">
        <v>640</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9BFD-5452-4417-A228-854D271DC4C9}">
  <sheetPr codeName="Sheet60"/>
  <dimension ref="A1:G31"/>
  <sheetViews>
    <sheetView view="pageBreakPreview" zoomScaleNormal="100" workbookViewId="0">
      <selection activeCell="C7" sqref="C7"/>
    </sheetView>
  </sheetViews>
  <sheetFormatPr defaultRowHeight="12.75" x14ac:dyDescent="0.2"/>
  <cols>
    <col min="1" max="1" width="3.7109375" style="8" customWidth="1"/>
    <col min="2" max="2" width="15" style="8" customWidth="1"/>
    <col min="3" max="3" width="34.28515625" style="8" customWidth="1"/>
    <col min="4" max="5" width="15.7109375" style="8" customWidth="1"/>
    <col min="6" max="6" width="3.28515625" style="8" customWidth="1"/>
    <col min="7" max="16384" width="9.140625" style="8"/>
  </cols>
  <sheetData>
    <row r="1" spans="1:7" s="115" customFormat="1" ht="15.75" x14ac:dyDescent="0.2">
      <c r="A1" s="405" t="s">
        <v>80</v>
      </c>
      <c r="B1" s="405"/>
      <c r="C1" s="405"/>
      <c r="D1" s="405"/>
      <c r="E1" s="405"/>
      <c r="F1" s="405"/>
      <c r="G1" s="405"/>
    </row>
    <row r="2" spans="1:7" s="115" customFormat="1" ht="15.75" x14ac:dyDescent="0.2">
      <c r="A2" s="399" t="s">
        <v>79</v>
      </c>
      <c r="B2" s="405"/>
      <c r="C2" s="405"/>
      <c r="D2" s="405"/>
      <c r="E2" s="405"/>
      <c r="F2" s="405"/>
      <c r="G2" s="405"/>
    </row>
    <row r="3" spans="1:7" s="115" customFormat="1" ht="15.75" x14ac:dyDescent="0.2">
      <c r="A3" s="405" t="s">
        <v>81</v>
      </c>
      <c r="B3" s="405"/>
      <c r="C3" s="405"/>
      <c r="D3" s="405"/>
      <c r="E3" s="405"/>
      <c r="F3" s="405"/>
      <c r="G3" s="405"/>
    </row>
    <row r="4" spans="1:7" s="115" customFormat="1" ht="15.75" x14ac:dyDescent="0.2">
      <c r="A4" s="399" t="s">
        <v>79</v>
      </c>
      <c r="B4" s="405"/>
      <c r="C4" s="405"/>
      <c r="D4" s="405"/>
      <c r="E4" s="405"/>
      <c r="F4" s="405"/>
      <c r="G4" s="405"/>
    </row>
    <row r="5" spans="1:7" s="115" customFormat="1" ht="28.5" customHeight="1" x14ac:dyDescent="0.2">
      <c r="A5" s="178" t="s">
        <v>107</v>
      </c>
      <c r="B5" s="426" t="s">
        <v>635</v>
      </c>
      <c r="C5" s="426"/>
      <c r="D5" s="426"/>
      <c r="E5" s="426"/>
      <c r="F5" s="426"/>
      <c r="G5" s="426"/>
    </row>
    <row r="6" spans="1:7" s="164" customFormat="1" ht="25.5" x14ac:dyDescent="0.2">
      <c r="A6" s="422"/>
      <c r="B6" s="422"/>
      <c r="C6" s="422"/>
      <c r="D6" s="61" t="s">
        <v>74</v>
      </c>
      <c r="E6" s="61" t="s">
        <v>66</v>
      </c>
      <c r="G6" s="197" t="s">
        <v>83</v>
      </c>
    </row>
    <row r="7" spans="1:7" s="42" customFormat="1" ht="25.5" customHeight="1" x14ac:dyDescent="0.2">
      <c r="A7" s="165" t="s">
        <v>366</v>
      </c>
      <c r="B7" s="161" t="s">
        <v>67</v>
      </c>
      <c r="C7" s="166"/>
      <c r="D7" s="167"/>
      <c r="E7" s="167"/>
      <c r="F7" s="432"/>
      <c r="G7" s="432"/>
    </row>
    <row r="8" spans="1:7" s="147" customFormat="1" ht="25.5" customHeight="1" x14ac:dyDescent="0.2">
      <c r="A8" s="165"/>
      <c r="B8" s="161" t="s">
        <v>77</v>
      </c>
      <c r="C8" s="437"/>
      <c r="D8" s="437"/>
      <c r="E8" s="437"/>
      <c r="F8" s="432"/>
      <c r="G8" s="432"/>
    </row>
    <row r="9" spans="1:7" s="147" customFormat="1" ht="25.5" customHeight="1" x14ac:dyDescent="0.2">
      <c r="A9" s="165" t="s">
        <v>367</v>
      </c>
      <c r="B9" s="161" t="s">
        <v>67</v>
      </c>
      <c r="C9" s="166"/>
      <c r="D9" s="167"/>
      <c r="E9" s="167"/>
      <c r="F9" s="432"/>
      <c r="G9" s="432"/>
    </row>
    <row r="10" spans="1:7" s="147" customFormat="1" ht="25.5" customHeight="1" x14ac:dyDescent="0.2">
      <c r="A10" s="165"/>
      <c r="B10" s="161" t="s">
        <v>77</v>
      </c>
      <c r="C10" s="437"/>
      <c r="D10" s="437"/>
      <c r="E10" s="437"/>
      <c r="F10" s="432"/>
      <c r="G10" s="432"/>
    </row>
    <row r="11" spans="1:7" s="147" customFormat="1" ht="25.5" customHeight="1" x14ac:dyDescent="0.2">
      <c r="A11" s="165" t="s">
        <v>368</v>
      </c>
      <c r="B11" s="161" t="s">
        <v>67</v>
      </c>
      <c r="C11" s="166"/>
      <c r="D11" s="167"/>
      <c r="E11" s="167"/>
      <c r="F11" s="432"/>
      <c r="G11" s="432"/>
    </row>
    <row r="12" spans="1:7" s="147" customFormat="1" ht="25.5" customHeight="1" x14ac:dyDescent="0.2">
      <c r="A12" s="165"/>
      <c r="B12" s="161" t="s">
        <v>77</v>
      </c>
      <c r="C12" s="437"/>
      <c r="D12" s="437"/>
      <c r="E12" s="437"/>
      <c r="F12" s="432"/>
      <c r="G12" s="432"/>
    </row>
    <row r="13" spans="1:7" s="147" customFormat="1" ht="25.5" customHeight="1" x14ac:dyDescent="0.2">
      <c r="A13" s="165" t="s">
        <v>369</v>
      </c>
      <c r="B13" s="161" t="s">
        <v>67</v>
      </c>
      <c r="C13" s="166"/>
      <c r="D13" s="167"/>
      <c r="E13" s="167"/>
      <c r="F13" s="432"/>
      <c r="G13" s="432"/>
    </row>
    <row r="14" spans="1:7" s="147" customFormat="1" ht="25.5" customHeight="1" x14ac:dyDescent="0.2">
      <c r="A14" s="165"/>
      <c r="B14" s="161" t="s">
        <v>77</v>
      </c>
      <c r="C14" s="437"/>
      <c r="D14" s="437"/>
      <c r="E14" s="437"/>
      <c r="F14" s="432"/>
      <c r="G14" s="432"/>
    </row>
    <row r="15" spans="1:7" s="147" customFormat="1" ht="25.5" customHeight="1" x14ac:dyDescent="0.2">
      <c r="A15" s="165" t="s">
        <v>370</v>
      </c>
      <c r="B15" s="161" t="s">
        <v>67</v>
      </c>
      <c r="C15" s="166"/>
      <c r="D15" s="167"/>
      <c r="E15" s="167"/>
      <c r="F15" s="432"/>
      <c r="G15" s="432"/>
    </row>
    <row r="16" spans="1:7" s="147" customFormat="1" ht="25.5" customHeight="1" x14ac:dyDescent="0.2">
      <c r="A16" s="165"/>
      <c r="B16" s="161" t="s">
        <v>77</v>
      </c>
      <c r="C16" s="437"/>
      <c r="D16" s="437"/>
      <c r="E16" s="437"/>
      <c r="F16" s="432"/>
      <c r="G16" s="432"/>
    </row>
    <row r="17" spans="1:7" s="147" customFormat="1" ht="25.5" customHeight="1" x14ac:dyDescent="0.2">
      <c r="A17" s="165" t="s">
        <v>371</v>
      </c>
      <c r="B17" s="161" t="s">
        <v>67</v>
      </c>
      <c r="C17" s="166"/>
      <c r="D17" s="167"/>
      <c r="E17" s="167"/>
      <c r="F17" s="432"/>
      <c r="G17" s="432"/>
    </row>
    <row r="18" spans="1:7" s="147" customFormat="1" ht="25.5" customHeight="1" x14ac:dyDescent="0.2">
      <c r="A18" s="165"/>
      <c r="B18" s="161" t="s">
        <v>77</v>
      </c>
      <c r="C18" s="437"/>
      <c r="D18" s="437"/>
      <c r="E18" s="437"/>
      <c r="F18" s="432"/>
      <c r="G18" s="432"/>
    </row>
    <row r="19" spans="1:7" s="147" customFormat="1" ht="25.5" customHeight="1" x14ac:dyDescent="0.2">
      <c r="A19" s="165" t="s">
        <v>372</v>
      </c>
      <c r="B19" s="161" t="s">
        <v>67</v>
      </c>
      <c r="C19" s="166"/>
      <c r="D19" s="167"/>
      <c r="E19" s="167"/>
      <c r="F19" s="432"/>
      <c r="G19" s="432"/>
    </row>
    <row r="20" spans="1:7" s="147" customFormat="1" ht="25.5" customHeight="1" x14ac:dyDescent="0.2">
      <c r="A20" s="165"/>
      <c r="B20" s="161" t="s">
        <v>77</v>
      </c>
      <c r="C20" s="437"/>
      <c r="D20" s="437"/>
      <c r="E20" s="437"/>
      <c r="F20" s="432"/>
      <c r="G20" s="432"/>
    </row>
    <row r="21" spans="1:7" s="147" customFormat="1" ht="25.5" customHeight="1" x14ac:dyDescent="0.2">
      <c r="A21" s="165" t="s">
        <v>373</v>
      </c>
      <c r="B21" s="161" t="s">
        <v>67</v>
      </c>
      <c r="C21" s="166"/>
      <c r="D21" s="167"/>
      <c r="E21" s="167"/>
      <c r="F21" s="432"/>
      <c r="G21" s="432"/>
    </row>
    <row r="22" spans="1:7" s="147" customFormat="1" ht="25.5" customHeight="1" x14ac:dyDescent="0.2">
      <c r="A22" s="165"/>
      <c r="B22" s="161" t="s">
        <v>77</v>
      </c>
      <c r="C22" s="437"/>
      <c r="D22" s="437"/>
      <c r="E22" s="437"/>
      <c r="F22" s="432"/>
      <c r="G22" s="432"/>
    </row>
    <row r="23" spans="1:7" s="147" customFormat="1" ht="25.5" customHeight="1" x14ac:dyDescent="0.2">
      <c r="A23" s="165" t="s">
        <v>374</v>
      </c>
      <c r="B23" s="161" t="s">
        <v>67</v>
      </c>
      <c r="C23" s="166"/>
      <c r="D23" s="167"/>
      <c r="E23" s="167"/>
      <c r="F23" s="432"/>
      <c r="G23" s="432"/>
    </row>
    <row r="24" spans="1:7" s="147" customFormat="1" ht="25.5" customHeight="1" x14ac:dyDescent="0.2">
      <c r="A24" s="165"/>
      <c r="B24" s="161" t="s">
        <v>77</v>
      </c>
      <c r="C24" s="437"/>
      <c r="D24" s="437"/>
      <c r="E24" s="437"/>
      <c r="F24" s="432"/>
      <c r="G24" s="432"/>
    </row>
    <row r="25" spans="1:7" s="147" customFormat="1" ht="25.5" customHeight="1" x14ac:dyDescent="0.2">
      <c r="A25" s="165" t="s">
        <v>375</v>
      </c>
      <c r="B25" s="161" t="s">
        <v>67</v>
      </c>
      <c r="C25" s="166"/>
      <c r="D25" s="167"/>
      <c r="E25" s="167"/>
      <c r="F25" s="432"/>
      <c r="G25" s="432"/>
    </row>
    <row r="26" spans="1:7" s="147" customFormat="1" ht="25.5" customHeight="1" x14ac:dyDescent="0.2">
      <c r="A26" s="165"/>
      <c r="B26" s="161" t="s">
        <v>77</v>
      </c>
      <c r="C26" s="437"/>
      <c r="D26" s="437"/>
      <c r="E26" s="437"/>
      <c r="F26" s="432"/>
      <c r="G26" s="432"/>
    </row>
    <row r="27" spans="1:7" s="147" customFormat="1" ht="25.5" customHeight="1" thickBot="1" x14ac:dyDescent="0.25">
      <c r="A27" s="431"/>
      <c r="B27" s="431"/>
      <c r="C27" s="430"/>
      <c r="D27" s="430"/>
      <c r="E27" s="430"/>
      <c r="F27" s="432"/>
      <c r="G27" s="432"/>
    </row>
    <row r="28" spans="1:7" s="42" customFormat="1" ht="25.5" customHeight="1" thickBot="1" x14ac:dyDescent="0.25">
      <c r="A28" s="433" t="s">
        <v>85</v>
      </c>
      <c r="B28" s="433"/>
      <c r="C28" s="193"/>
      <c r="D28" s="194">
        <f>SUM(D7,D9,D11,D13,D15,D17,D19,D21,D23,D25)</f>
        <v>0</v>
      </c>
      <c r="E28" s="194">
        <f>SUM(E7,E9,E11,E13,E15,E17,E19,E21,E23,E25)</f>
        <v>0</v>
      </c>
      <c r="F28" s="195"/>
      <c r="G28" s="186" t="s">
        <v>86</v>
      </c>
    </row>
    <row r="29" spans="1:7" s="42" customFormat="1" ht="24" customHeight="1" x14ac:dyDescent="0.2">
      <c r="A29" s="406" t="s">
        <v>508</v>
      </c>
      <c r="B29" s="406"/>
      <c r="C29" s="406"/>
      <c r="D29" s="406"/>
      <c r="E29" s="406"/>
      <c r="F29" s="406"/>
      <c r="G29" s="406"/>
    </row>
    <row r="30" spans="1:7" s="147" customFormat="1" x14ac:dyDescent="0.2">
      <c r="A30" s="412" t="s">
        <v>522</v>
      </c>
      <c r="B30" s="412"/>
      <c r="C30" s="412"/>
      <c r="D30" s="412"/>
      <c r="E30" s="412"/>
      <c r="F30" s="412"/>
      <c r="G30" s="412"/>
    </row>
    <row r="31" spans="1:7" ht="24" customHeight="1" x14ac:dyDescent="0.2">
      <c r="A31" s="414" t="s">
        <v>641</v>
      </c>
      <c r="B31" s="414"/>
      <c r="C31" s="414"/>
      <c r="D31" s="414"/>
      <c r="E31" s="414"/>
      <c r="F31" s="414"/>
      <c r="G31" s="414"/>
    </row>
  </sheetData>
  <sheetProtection sheet="1" objects="1" scenarios="1" selectLockedCells="1"/>
  <mergeCells count="23">
    <mergeCell ref="C20:E20"/>
    <mergeCell ref="C22:E22"/>
    <mergeCell ref="C26:E26"/>
    <mergeCell ref="C24:E24"/>
    <mergeCell ref="C12:E12"/>
    <mergeCell ref="C14:E14"/>
    <mergeCell ref="C16:E16"/>
    <mergeCell ref="A30:G30"/>
    <mergeCell ref="A31:G31"/>
    <mergeCell ref="A27:B27"/>
    <mergeCell ref="C27:E27"/>
    <mergeCell ref="A28:B28"/>
    <mergeCell ref="A29:G29"/>
    <mergeCell ref="F7:G27"/>
    <mergeCell ref="C8:E8"/>
    <mergeCell ref="C10:E10"/>
    <mergeCell ref="C18:E18"/>
    <mergeCell ref="A1:G1"/>
    <mergeCell ref="A2:G2"/>
    <mergeCell ref="A3:G3"/>
    <mergeCell ref="A4:G4"/>
    <mergeCell ref="B5:G5"/>
    <mergeCell ref="A6:C6"/>
  </mergeCells>
  <phoneticPr fontId="0" type="noConversion"/>
  <printOptions horizontalCentered="1"/>
  <pageMargins left="0.5" right="0.5" top="0.5" bottom="0.5" header="0.25" footer="0.25"/>
  <pageSetup orientation="portrait" r:id="rId1"/>
  <headerFooter alignWithMargins="0"/>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F569-E90F-420F-8167-131B8045300A}">
  <sheetPr codeName="Sheet24"/>
  <dimension ref="A1:N68"/>
  <sheetViews>
    <sheetView view="pageBreakPreview" zoomScaleNormal="100" workbookViewId="0">
      <selection sqref="A1:N1"/>
    </sheetView>
  </sheetViews>
  <sheetFormatPr defaultRowHeight="10.5" customHeight="1" x14ac:dyDescent="0.2"/>
  <cols>
    <col min="1" max="1" width="3.7109375" style="66" customWidth="1"/>
    <col min="2" max="2" width="8.7109375" style="201" customWidth="1"/>
    <col min="3" max="6" width="8.7109375" style="66" customWidth="1"/>
    <col min="7" max="7" width="5.7109375" style="66" customWidth="1"/>
    <col min="8" max="8" width="3.7109375" style="66" customWidth="1"/>
    <col min="9" max="14" width="8.7109375" style="66" customWidth="1"/>
    <col min="15" max="15" width="3.7109375" style="66" customWidth="1"/>
    <col min="16" max="16" width="8.7109375" style="66" customWidth="1"/>
    <col min="17" max="16384" width="9.140625" style="66"/>
  </cols>
  <sheetData>
    <row r="1" spans="1:14" ht="20.25" x14ac:dyDescent="0.2">
      <c r="A1" s="296" t="s">
        <v>5</v>
      </c>
      <c r="B1" s="296"/>
      <c r="C1" s="296"/>
      <c r="D1" s="296"/>
      <c r="E1" s="296"/>
      <c r="F1" s="296"/>
      <c r="G1" s="296"/>
      <c r="H1" s="296"/>
      <c r="I1" s="296"/>
      <c r="J1" s="296"/>
      <c r="K1" s="296"/>
      <c r="L1" s="296"/>
      <c r="M1" s="296"/>
      <c r="N1" s="296"/>
    </row>
    <row r="2" spans="1:14" ht="10.5" customHeight="1" x14ac:dyDescent="0.2">
      <c r="A2" s="440" t="s">
        <v>6</v>
      </c>
      <c r="B2" s="440"/>
      <c r="C2" s="440"/>
      <c r="D2" s="440"/>
      <c r="E2" s="440"/>
      <c r="F2" s="440"/>
      <c r="G2" s="440"/>
      <c r="H2" s="440"/>
      <c r="I2" s="440"/>
      <c r="J2" s="440"/>
      <c r="K2" s="440"/>
      <c r="L2" s="440"/>
      <c r="M2" s="440"/>
      <c r="N2" s="440"/>
    </row>
    <row r="3" spans="1:14" ht="10.5" customHeight="1" x14ac:dyDescent="0.2">
      <c r="A3" s="442"/>
      <c r="B3" s="442"/>
      <c r="C3" s="442"/>
      <c r="D3" s="442"/>
      <c r="E3" s="442"/>
      <c r="F3" s="442"/>
      <c r="G3" s="442"/>
      <c r="H3" s="442"/>
      <c r="I3" s="442"/>
      <c r="J3" s="442"/>
    </row>
    <row r="4" spans="1:14" ht="12" customHeight="1" x14ac:dyDescent="0.2">
      <c r="A4" s="443" t="s">
        <v>119</v>
      </c>
      <c r="B4" s="443"/>
      <c r="C4" s="443"/>
      <c r="D4" s="443"/>
      <c r="E4" s="443"/>
      <c r="F4" s="443"/>
      <c r="G4" s="443"/>
      <c r="H4" s="92"/>
      <c r="I4" s="438" t="s">
        <v>50</v>
      </c>
      <c r="J4" s="438"/>
      <c r="K4" s="438"/>
      <c r="L4" s="438"/>
      <c r="M4" s="438"/>
      <c r="N4" s="438"/>
    </row>
    <row r="5" spans="1:14" ht="12" customHeight="1" x14ac:dyDescent="0.2">
      <c r="A5" s="438" t="s">
        <v>527</v>
      </c>
      <c r="B5" s="438"/>
      <c r="C5" s="438"/>
      <c r="D5" s="438"/>
      <c r="E5" s="438"/>
      <c r="F5" s="438"/>
      <c r="G5" s="438"/>
      <c r="H5" s="93"/>
      <c r="I5" s="444" t="s">
        <v>49</v>
      </c>
      <c r="J5" s="444"/>
      <c r="K5" s="444"/>
      <c r="L5" s="204" t="s">
        <v>48</v>
      </c>
      <c r="M5" s="204"/>
      <c r="N5" s="204"/>
    </row>
    <row r="6" spans="1:14" ht="12" customHeight="1" x14ac:dyDescent="0.2">
      <c r="A6" s="438"/>
      <c r="B6" s="438"/>
      <c r="C6" s="438"/>
      <c r="D6" s="438"/>
      <c r="E6" s="438"/>
      <c r="F6" s="438"/>
      <c r="G6" s="438"/>
      <c r="H6" s="96"/>
      <c r="I6" s="444" t="s">
        <v>305</v>
      </c>
      <c r="J6" s="444"/>
      <c r="K6" s="444"/>
      <c r="L6" s="204" t="s">
        <v>47</v>
      </c>
      <c r="M6" s="204"/>
      <c r="N6" s="204"/>
    </row>
    <row r="7" spans="1:14" ht="12" customHeight="1" x14ac:dyDescent="0.2">
      <c r="A7" s="438"/>
      <c r="B7" s="438"/>
      <c r="C7" s="438"/>
      <c r="D7" s="438"/>
      <c r="E7" s="438"/>
      <c r="F7" s="438"/>
      <c r="G7" s="438"/>
      <c r="H7" s="96"/>
      <c r="I7" s="204" t="s">
        <v>46</v>
      </c>
      <c r="J7" s="204"/>
      <c r="K7" s="204"/>
      <c r="L7" s="204" t="s">
        <v>45</v>
      </c>
      <c r="M7" s="204"/>
      <c r="N7" s="204"/>
    </row>
    <row r="8" spans="1:14" ht="12" customHeight="1" x14ac:dyDescent="0.2">
      <c r="A8" s="438"/>
      <c r="B8" s="438"/>
      <c r="C8" s="438"/>
      <c r="D8" s="438"/>
      <c r="E8" s="438"/>
      <c r="F8" s="438"/>
      <c r="G8" s="438"/>
      <c r="H8" s="96"/>
      <c r="I8" s="204" t="s">
        <v>44</v>
      </c>
      <c r="J8" s="204"/>
      <c r="K8" s="204"/>
      <c r="L8" s="204" t="s">
        <v>43</v>
      </c>
      <c r="M8" s="204"/>
      <c r="N8" s="204"/>
    </row>
    <row r="9" spans="1:14" ht="12" customHeight="1" x14ac:dyDescent="0.2">
      <c r="A9" s="438"/>
      <c r="B9" s="438"/>
      <c r="C9" s="438"/>
      <c r="D9" s="438"/>
      <c r="E9" s="438"/>
      <c r="F9" s="438"/>
      <c r="G9" s="438"/>
      <c r="H9" s="96"/>
      <c r="I9" s="204" t="s">
        <v>42</v>
      </c>
      <c r="J9" s="204"/>
      <c r="K9" s="204"/>
      <c r="L9" s="204" t="s">
        <v>41</v>
      </c>
      <c r="M9" s="204"/>
      <c r="N9" s="204"/>
    </row>
    <row r="10" spans="1:14" ht="12" customHeight="1" x14ac:dyDescent="0.2">
      <c r="A10" s="438"/>
      <c r="B10" s="438"/>
      <c r="C10" s="438"/>
      <c r="D10" s="438"/>
      <c r="E10" s="438"/>
      <c r="F10" s="438"/>
      <c r="G10" s="438"/>
      <c r="H10" s="96"/>
      <c r="I10" s="204" t="s">
        <v>40</v>
      </c>
      <c r="J10" s="204"/>
      <c r="K10" s="204"/>
      <c r="L10" s="204" t="s">
        <v>39</v>
      </c>
      <c r="M10" s="204"/>
      <c r="N10" s="204"/>
    </row>
    <row r="11" spans="1:14" ht="12" customHeight="1" x14ac:dyDescent="0.2">
      <c r="A11" s="438"/>
      <c r="B11" s="438"/>
      <c r="C11" s="438"/>
      <c r="D11" s="438"/>
      <c r="E11" s="438"/>
      <c r="F11" s="438"/>
      <c r="G11" s="438"/>
      <c r="H11" s="96"/>
      <c r="I11" s="204" t="s">
        <v>38</v>
      </c>
      <c r="J11" s="204"/>
      <c r="K11" s="204"/>
      <c r="L11" s="204" t="s">
        <v>37</v>
      </c>
      <c r="M11" s="204"/>
      <c r="N11" s="205"/>
    </row>
    <row r="12" spans="1:14" ht="12" customHeight="1" x14ac:dyDescent="0.2">
      <c r="A12" s="438"/>
      <c r="B12" s="438"/>
      <c r="C12" s="438"/>
      <c r="D12" s="438"/>
      <c r="E12" s="438"/>
      <c r="F12" s="438"/>
      <c r="G12" s="438"/>
      <c r="H12" s="96"/>
      <c r="I12" s="204" t="s">
        <v>36</v>
      </c>
      <c r="J12" s="204"/>
      <c r="K12" s="204"/>
      <c r="L12" s="204" t="s">
        <v>35</v>
      </c>
      <c r="M12" s="204"/>
      <c r="N12" s="205"/>
    </row>
    <row r="13" spans="1:14" ht="12" customHeight="1" x14ac:dyDescent="0.2">
      <c r="A13" s="438"/>
      <c r="B13" s="438"/>
      <c r="C13" s="438"/>
      <c r="D13" s="438"/>
      <c r="E13" s="438"/>
      <c r="F13" s="438"/>
      <c r="G13" s="438"/>
      <c r="H13" s="96"/>
      <c r="I13" s="204" t="s">
        <v>34</v>
      </c>
      <c r="J13" s="204"/>
      <c r="K13" s="204"/>
      <c r="L13" s="204" t="s">
        <v>33</v>
      </c>
      <c r="M13" s="204"/>
      <c r="N13" s="205"/>
    </row>
    <row r="14" spans="1:14" ht="12" customHeight="1" x14ac:dyDescent="0.2">
      <c r="A14" s="438"/>
      <c r="B14" s="438"/>
      <c r="C14" s="438"/>
      <c r="D14" s="438"/>
      <c r="E14" s="438"/>
      <c r="F14" s="438"/>
      <c r="G14" s="438"/>
      <c r="H14" s="96"/>
      <c r="I14" s="204" t="s">
        <v>295</v>
      </c>
      <c r="J14" s="204"/>
      <c r="K14" s="204"/>
      <c r="L14" s="204" t="s">
        <v>32</v>
      </c>
      <c r="M14" s="204"/>
      <c r="N14" s="205"/>
    </row>
    <row r="15" spans="1:14" ht="12" customHeight="1" x14ac:dyDescent="0.2">
      <c r="A15" s="438"/>
      <c r="B15" s="438"/>
      <c r="C15" s="438"/>
      <c r="D15" s="438"/>
      <c r="E15" s="438"/>
      <c r="F15" s="438"/>
      <c r="G15" s="438"/>
      <c r="H15" s="96"/>
      <c r="I15" s="204" t="s">
        <v>28</v>
      </c>
      <c r="J15" s="204"/>
      <c r="K15" s="204"/>
      <c r="L15" s="204" t="s">
        <v>27</v>
      </c>
      <c r="M15" s="204"/>
      <c r="N15" s="205"/>
    </row>
    <row r="16" spans="1:14" ht="12" customHeight="1" x14ac:dyDescent="0.2">
      <c r="A16" s="438" t="s">
        <v>528</v>
      </c>
      <c r="B16" s="438"/>
      <c r="C16" s="438"/>
      <c r="D16" s="438"/>
      <c r="E16" s="438"/>
      <c r="F16" s="438"/>
      <c r="G16" s="438"/>
      <c r="H16" s="96"/>
      <c r="I16" s="204" t="s">
        <v>26</v>
      </c>
      <c r="J16" s="204"/>
      <c r="K16" s="204"/>
      <c r="L16" s="204" t="s">
        <v>25</v>
      </c>
      <c r="M16" s="204"/>
      <c r="N16" s="205"/>
    </row>
    <row r="17" spans="1:14" ht="12" customHeight="1" x14ac:dyDescent="0.2">
      <c r="A17" s="438"/>
      <c r="B17" s="438"/>
      <c r="C17" s="438"/>
      <c r="D17" s="438"/>
      <c r="E17" s="438"/>
      <c r="F17" s="438"/>
      <c r="G17" s="438"/>
      <c r="H17" s="96"/>
      <c r="I17" s="204" t="s">
        <v>122</v>
      </c>
      <c r="J17" s="204"/>
      <c r="K17" s="204"/>
      <c r="L17" s="205"/>
      <c r="M17" s="205"/>
      <c r="N17" s="205"/>
    </row>
    <row r="18" spans="1:14" ht="12" customHeight="1" x14ac:dyDescent="0.2">
      <c r="A18" s="438"/>
      <c r="B18" s="438"/>
      <c r="C18" s="438"/>
      <c r="D18" s="438"/>
      <c r="E18" s="438"/>
      <c r="F18" s="438"/>
      <c r="G18" s="438"/>
      <c r="H18" s="96"/>
      <c r="I18" s="204"/>
      <c r="J18" s="204"/>
      <c r="K18" s="204"/>
      <c r="L18" s="205"/>
      <c r="M18" s="205"/>
      <c r="N18" s="205"/>
    </row>
    <row r="19" spans="1:14" ht="12" customHeight="1" x14ac:dyDescent="0.2">
      <c r="A19" s="438"/>
      <c r="B19" s="438"/>
      <c r="C19" s="438"/>
      <c r="D19" s="438"/>
      <c r="E19" s="438"/>
      <c r="F19" s="438"/>
      <c r="G19" s="438"/>
      <c r="H19" s="96"/>
      <c r="I19" s="206" t="s">
        <v>123</v>
      </c>
      <c r="J19" s="204"/>
      <c r="K19" s="204"/>
      <c r="L19" s="205"/>
      <c r="M19" s="205"/>
      <c r="N19" s="205"/>
    </row>
    <row r="20" spans="1:14" ht="12" customHeight="1" x14ac:dyDescent="0.2">
      <c r="A20" s="438"/>
      <c r="B20" s="438"/>
      <c r="C20" s="438"/>
      <c r="D20" s="438"/>
      <c r="E20" s="438"/>
      <c r="F20" s="438"/>
      <c r="G20" s="438"/>
      <c r="H20" s="96"/>
      <c r="I20" s="438" t="s">
        <v>523</v>
      </c>
      <c r="J20" s="438"/>
      <c r="K20" s="438"/>
      <c r="L20" s="438"/>
      <c r="M20" s="438"/>
      <c r="N20" s="438"/>
    </row>
    <row r="21" spans="1:14" ht="12" customHeight="1" x14ac:dyDescent="0.2">
      <c r="A21" s="438"/>
      <c r="B21" s="438"/>
      <c r="C21" s="438"/>
      <c r="D21" s="438"/>
      <c r="E21" s="438"/>
      <c r="F21" s="438"/>
      <c r="G21" s="438"/>
      <c r="H21" s="94"/>
      <c r="I21" s="438"/>
      <c r="J21" s="438"/>
      <c r="K21" s="438"/>
      <c r="L21" s="438"/>
      <c r="M21" s="438"/>
      <c r="N21" s="438"/>
    </row>
    <row r="22" spans="1:14" ht="12" customHeight="1" x14ac:dyDescent="0.2">
      <c r="A22" s="93"/>
      <c r="B22" s="93"/>
      <c r="C22" s="93"/>
      <c r="D22" s="93"/>
      <c r="E22" s="93"/>
      <c r="F22" s="93"/>
      <c r="G22" s="93"/>
      <c r="H22" s="96"/>
      <c r="I22" s="438"/>
      <c r="J22" s="438"/>
      <c r="K22" s="438"/>
      <c r="L22" s="438"/>
      <c r="M22" s="438"/>
      <c r="N22" s="438"/>
    </row>
    <row r="23" spans="1:14" ht="12" customHeight="1" x14ac:dyDescent="0.2">
      <c r="A23" s="441" t="s">
        <v>120</v>
      </c>
      <c r="B23" s="441"/>
      <c r="C23" s="441"/>
      <c r="D23" s="441"/>
      <c r="E23" s="441"/>
      <c r="F23" s="441"/>
      <c r="G23" s="441"/>
      <c r="H23" s="96"/>
      <c r="I23" s="438"/>
      <c r="J23" s="438"/>
      <c r="K23" s="438"/>
      <c r="L23" s="438"/>
      <c r="M23" s="438"/>
      <c r="N23" s="438"/>
    </row>
    <row r="24" spans="1:14" ht="12" customHeight="1" x14ac:dyDescent="0.2">
      <c r="A24" s="446" t="s">
        <v>177</v>
      </c>
      <c r="B24" s="446"/>
      <c r="C24" s="446"/>
      <c r="D24" s="446"/>
      <c r="E24" s="446"/>
      <c r="F24" s="446"/>
      <c r="G24" s="446"/>
      <c r="H24" s="96"/>
      <c r="I24" s="438"/>
      <c r="J24" s="438"/>
      <c r="K24" s="438"/>
      <c r="L24" s="438"/>
      <c r="M24" s="438"/>
      <c r="N24" s="438"/>
    </row>
    <row r="25" spans="1:14" ht="12" customHeight="1" x14ac:dyDescent="0.2">
      <c r="A25" s="446"/>
      <c r="B25" s="446"/>
      <c r="C25" s="446"/>
      <c r="D25" s="446"/>
      <c r="E25" s="446"/>
      <c r="F25" s="446"/>
      <c r="G25" s="446"/>
      <c r="H25" s="96"/>
      <c r="I25" s="438" t="s">
        <v>24</v>
      </c>
      <c r="J25" s="438"/>
      <c r="K25" s="438"/>
      <c r="L25" s="438"/>
      <c r="M25" s="438"/>
      <c r="N25" s="438"/>
    </row>
    <row r="26" spans="1:14" ht="12" customHeight="1" x14ac:dyDescent="0.2">
      <c r="A26" s="446"/>
      <c r="B26" s="446"/>
      <c r="C26" s="446"/>
      <c r="D26" s="446"/>
      <c r="E26" s="446"/>
      <c r="F26" s="446"/>
      <c r="G26" s="446"/>
      <c r="H26" s="96"/>
      <c r="I26" s="438"/>
      <c r="J26" s="438"/>
      <c r="K26" s="438"/>
      <c r="L26" s="438"/>
      <c r="M26" s="438"/>
      <c r="N26" s="438"/>
    </row>
    <row r="27" spans="1:14" ht="12" customHeight="1" x14ac:dyDescent="0.2">
      <c r="A27" s="446"/>
      <c r="B27" s="446"/>
      <c r="C27" s="446"/>
      <c r="D27" s="446"/>
      <c r="E27" s="446"/>
      <c r="F27" s="446"/>
      <c r="G27" s="446"/>
      <c r="H27" s="96"/>
      <c r="I27" s="438"/>
      <c r="J27" s="438"/>
      <c r="K27" s="438"/>
      <c r="L27" s="438"/>
      <c r="M27" s="438"/>
      <c r="N27" s="438"/>
    </row>
    <row r="28" spans="1:14" ht="12" customHeight="1" x14ac:dyDescent="0.2">
      <c r="A28" s="446"/>
      <c r="B28" s="446"/>
      <c r="C28" s="446"/>
      <c r="D28" s="446"/>
      <c r="E28" s="446"/>
      <c r="F28" s="446"/>
      <c r="G28" s="446"/>
      <c r="H28" s="93"/>
      <c r="I28" s="438" t="s">
        <v>524</v>
      </c>
      <c r="J28" s="438"/>
      <c r="K28" s="438"/>
      <c r="L28" s="438"/>
      <c r="M28" s="438"/>
      <c r="N28" s="438"/>
    </row>
    <row r="29" spans="1:14" ht="12" customHeight="1" x14ac:dyDescent="0.2">
      <c r="A29" s="446"/>
      <c r="B29" s="446"/>
      <c r="C29" s="446"/>
      <c r="D29" s="446"/>
      <c r="E29" s="446"/>
      <c r="F29" s="446"/>
      <c r="G29" s="446"/>
      <c r="H29" s="93"/>
      <c r="I29" s="438"/>
      <c r="J29" s="438"/>
      <c r="K29" s="438"/>
      <c r="L29" s="438"/>
      <c r="M29" s="438"/>
      <c r="N29" s="438"/>
    </row>
    <row r="30" spans="1:14" ht="12" customHeight="1" x14ac:dyDescent="0.2">
      <c r="A30" s="446"/>
      <c r="B30" s="446"/>
      <c r="C30" s="446"/>
      <c r="D30" s="446"/>
      <c r="E30" s="446"/>
      <c r="F30" s="446"/>
      <c r="G30" s="446"/>
      <c r="H30" s="93"/>
      <c r="I30" s="438"/>
      <c r="J30" s="438"/>
      <c r="K30" s="438"/>
      <c r="L30" s="438"/>
      <c r="M30" s="438"/>
      <c r="N30" s="438"/>
    </row>
    <row r="31" spans="1:14" ht="12" customHeight="1" x14ac:dyDescent="0.2">
      <c r="A31" s="207" t="s">
        <v>98</v>
      </c>
      <c r="B31" s="208" t="s">
        <v>642</v>
      </c>
      <c r="C31" s="208"/>
      <c r="D31" s="208"/>
      <c r="E31" s="202"/>
      <c r="F31" s="202"/>
      <c r="G31" s="202"/>
      <c r="H31" s="93"/>
      <c r="I31" s="438"/>
      <c r="J31" s="438"/>
      <c r="K31" s="438"/>
      <c r="L31" s="438"/>
      <c r="M31" s="438"/>
      <c r="N31" s="438"/>
    </row>
    <row r="32" spans="1:14" ht="12" customHeight="1" x14ac:dyDescent="0.2">
      <c r="A32" s="103"/>
      <c r="B32" s="208"/>
      <c r="C32" s="208"/>
      <c r="D32" s="208"/>
      <c r="E32" s="202"/>
      <c r="F32" s="202"/>
      <c r="G32" s="202"/>
      <c r="H32" s="93"/>
      <c r="I32" s="438"/>
      <c r="J32" s="438"/>
      <c r="K32" s="438"/>
      <c r="L32" s="438"/>
      <c r="M32" s="438"/>
      <c r="N32" s="438"/>
    </row>
    <row r="33" spans="1:14" ht="12" customHeight="1" x14ac:dyDescent="0.2">
      <c r="A33" s="207" t="s">
        <v>99</v>
      </c>
      <c r="B33" s="208" t="s">
        <v>643</v>
      </c>
      <c r="C33" s="208"/>
      <c r="D33" s="208"/>
      <c r="E33" s="208"/>
      <c r="F33" s="208"/>
      <c r="G33" s="99"/>
      <c r="H33" s="93"/>
      <c r="I33" s="438"/>
      <c r="J33" s="438"/>
      <c r="K33" s="438"/>
      <c r="L33" s="438"/>
      <c r="M33" s="438"/>
      <c r="N33" s="438"/>
    </row>
    <row r="34" spans="1:14" ht="12" customHeight="1" x14ac:dyDescent="0.2">
      <c r="A34" s="103"/>
      <c r="B34" s="208"/>
      <c r="C34" s="208"/>
      <c r="D34" s="208"/>
      <c r="E34" s="208"/>
      <c r="F34" s="208"/>
      <c r="G34" s="99"/>
      <c r="H34" s="93"/>
      <c r="I34" s="438"/>
      <c r="J34" s="438"/>
      <c r="K34" s="438"/>
      <c r="L34" s="438"/>
      <c r="M34" s="438"/>
      <c r="N34" s="438"/>
    </row>
    <row r="35" spans="1:14" ht="12" customHeight="1" x14ac:dyDescent="0.2">
      <c r="A35" s="207" t="s">
        <v>100</v>
      </c>
      <c r="B35" s="445" t="s">
        <v>644</v>
      </c>
      <c r="C35" s="445"/>
      <c r="D35" s="445"/>
      <c r="E35" s="445"/>
      <c r="F35" s="445"/>
      <c r="G35" s="445"/>
      <c r="H35" s="93"/>
      <c r="I35" s="93"/>
      <c r="J35" s="93"/>
      <c r="K35" s="93"/>
      <c r="L35" s="93"/>
      <c r="M35" s="93"/>
      <c r="N35" s="93"/>
    </row>
    <row r="36" spans="1:14" ht="12" customHeight="1" x14ac:dyDescent="0.2">
      <c r="A36" s="207"/>
      <c r="B36" s="208" t="s">
        <v>121</v>
      </c>
      <c r="C36" s="209"/>
      <c r="D36" s="209"/>
      <c r="E36" s="208"/>
      <c r="F36" s="208"/>
      <c r="G36" s="99"/>
      <c r="H36" s="93"/>
      <c r="I36" s="441" t="s">
        <v>126</v>
      </c>
      <c r="J36" s="441"/>
      <c r="K36" s="441"/>
      <c r="L36" s="441"/>
      <c r="M36" s="441"/>
      <c r="N36" s="441"/>
    </row>
    <row r="37" spans="1:14" ht="12" customHeight="1" x14ac:dyDescent="0.2">
      <c r="A37" s="103"/>
      <c r="B37" s="208"/>
      <c r="C37" s="208"/>
      <c r="D37" s="208"/>
      <c r="E37" s="209"/>
      <c r="F37" s="209"/>
      <c r="G37" s="209"/>
      <c r="H37" s="93"/>
      <c r="I37" s="438" t="s">
        <v>525</v>
      </c>
      <c r="J37" s="438"/>
      <c r="K37" s="438"/>
      <c r="L37" s="438"/>
      <c r="M37" s="438"/>
      <c r="N37" s="438"/>
    </row>
    <row r="38" spans="1:14" ht="12" customHeight="1" x14ac:dyDescent="0.2">
      <c r="A38" s="207" t="s">
        <v>101</v>
      </c>
      <c r="B38" s="208" t="s">
        <v>645</v>
      </c>
      <c r="C38" s="208"/>
      <c r="D38" s="208"/>
      <c r="E38" s="209"/>
      <c r="F38" s="209"/>
      <c r="G38" s="209"/>
      <c r="H38" s="93"/>
      <c r="I38" s="438"/>
      <c r="J38" s="438"/>
      <c r="K38" s="438"/>
      <c r="L38" s="438"/>
      <c r="M38" s="438"/>
      <c r="N38" s="438"/>
    </row>
    <row r="39" spans="1:14" ht="12" customHeight="1" x14ac:dyDescent="0.2">
      <c r="A39" s="103"/>
      <c r="B39" s="312" t="s">
        <v>124</v>
      </c>
      <c r="C39" s="312"/>
      <c r="D39" s="312"/>
      <c r="E39" s="312"/>
      <c r="F39" s="312"/>
      <c r="G39" s="312"/>
      <c r="H39" s="93"/>
      <c r="I39" s="438"/>
      <c r="J39" s="438"/>
      <c r="K39" s="438"/>
      <c r="L39" s="438"/>
      <c r="M39" s="438"/>
      <c r="N39" s="438"/>
    </row>
    <row r="40" spans="1:14" ht="12" customHeight="1" x14ac:dyDescent="0.2">
      <c r="A40" s="103"/>
      <c r="B40" s="312"/>
      <c r="C40" s="312"/>
      <c r="D40" s="312"/>
      <c r="E40" s="312"/>
      <c r="F40" s="312"/>
      <c r="G40" s="312"/>
      <c r="H40" s="93"/>
      <c r="I40" s="438"/>
      <c r="J40" s="438"/>
      <c r="K40" s="438"/>
      <c r="L40" s="438"/>
      <c r="M40" s="438"/>
      <c r="N40" s="438"/>
    </row>
    <row r="41" spans="1:14" ht="12" customHeight="1" x14ac:dyDescent="0.2">
      <c r="A41" s="103"/>
      <c r="B41" s="208"/>
      <c r="C41" s="208"/>
      <c r="D41" s="208"/>
      <c r="E41" s="209"/>
      <c r="F41" s="209"/>
      <c r="G41" s="209"/>
      <c r="H41" s="93"/>
      <c r="I41" s="438"/>
      <c r="J41" s="438"/>
      <c r="K41" s="438"/>
      <c r="L41" s="438"/>
      <c r="M41" s="438"/>
      <c r="N41" s="438"/>
    </row>
    <row r="42" spans="1:14" ht="12" customHeight="1" x14ac:dyDescent="0.2">
      <c r="A42" s="203" t="s">
        <v>104</v>
      </c>
      <c r="B42" s="204" t="s">
        <v>657</v>
      </c>
      <c r="C42" s="204"/>
      <c r="D42" s="204"/>
      <c r="E42" s="209"/>
      <c r="F42" s="209"/>
      <c r="G42" s="209"/>
      <c r="H42" s="94"/>
      <c r="I42" s="438" t="s">
        <v>23</v>
      </c>
      <c r="J42" s="438"/>
      <c r="K42" s="438"/>
      <c r="L42" s="438"/>
      <c r="M42" s="438"/>
      <c r="N42" s="438"/>
    </row>
    <row r="43" spans="1:14" ht="12" customHeight="1" x14ac:dyDescent="0.2">
      <c r="A43" s="96"/>
      <c r="B43" s="204" t="s">
        <v>125</v>
      </c>
      <c r="C43" s="204"/>
      <c r="D43" s="204"/>
      <c r="E43" s="208"/>
      <c r="F43" s="208"/>
      <c r="G43" s="99"/>
      <c r="H43" s="70"/>
      <c r="I43" s="438"/>
      <c r="J43" s="438"/>
      <c r="K43" s="438"/>
      <c r="L43" s="438"/>
      <c r="M43" s="438"/>
      <c r="N43" s="438"/>
    </row>
    <row r="44" spans="1:14" ht="12" customHeight="1" x14ac:dyDescent="0.2">
      <c r="A44" s="96"/>
      <c r="B44" s="204" t="s">
        <v>21</v>
      </c>
      <c r="C44" s="204"/>
      <c r="D44" s="204"/>
      <c r="E44" s="204" t="s">
        <v>20</v>
      </c>
      <c r="F44" s="204"/>
      <c r="G44" s="99"/>
      <c r="H44" s="70"/>
      <c r="I44" s="438"/>
      <c r="J44" s="438"/>
      <c r="K44" s="438"/>
      <c r="L44" s="438"/>
      <c r="M44" s="438"/>
      <c r="N44" s="438"/>
    </row>
    <row r="45" spans="1:14" ht="12" customHeight="1" x14ac:dyDescent="0.2">
      <c r="A45" s="96"/>
      <c r="B45" s="204" t="s">
        <v>19</v>
      </c>
      <c r="C45" s="204"/>
      <c r="D45" s="204"/>
      <c r="E45" s="204" t="s">
        <v>18</v>
      </c>
      <c r="F45" s="204"/>
      <c r="G45" s="209"/>
      <c r="H45" s="70"/>
      <c r="I45" s="438" t="s">
        <v>526</v>
      </c>
      <c r="J45" s="438"/>
      <c r="K45" s="438"/>
      <c r="L45" s="438"/>
      <c r="M45" s="438"/>
      <c r="N45" s="438"/>
    </row>
    <row r="46" spans="1:14" ht="12" customHeight="1" x14ac:dyDescent="0.2">
      <c r="A46" s="96"/>
      <c r="B46" s="204" t="s">
        <v>17</v>
      </c>
      <c r="C46" s="204"/>
      <c r="D46" s="204"/>
      <c r="E46" s="204" t="s">
        <v>16</v>
      </c>
      <c r="F46" s="204"/>
      <c r="G46" s="209"/>
      <c r="H46" s="70"/>
      <c r="I46" s="438"/>
      <c r="J46" s="438"/>
      <c r="K46" s="438"/>
      <c r="L46" s="438"/>
      <c r="M46" s="438"/>
      <c r="N46" s="438"/>
    </row>
    <row r="47" spans="1:14" ht="12" customHeight="1" x14ac:dyDescent="0.2">
      <c r="A47" s="96"/>
      <c r="B47" s="204" t="s">
        <v>15</v>
      </c>
      <c r="C47" s="204"/>
      <c r="D47" s="204"/>
      <c r="E47" s="204" t="s">
        <v>14</v>
      </c>
      <c r="F47" s="204"/>
      <c r="G47" s="209"/>
      <c r="H47" s="70"/>
      <c r="I47" s="438"/>
      <c r="J47" s="438"/>
      <c r="K47" s="438"/>
      <c r="L47" s="438"/>
      <c r="M47" s="438"/>
      <c r="N47" s="438"/>
    </row>
    <row r="48" spans="1:14" ht="12" customHeight="1" x14ac:dyDescent="0.2">
      <c r="A48" s="96"/>
      <c r="B48" s="204" t="s">
        <v>13</v>
      </c>
      <c r="C48" s="204"/>
      <c r="D48" s="204"/>
      <c r="E48" s="204" t="s">
        <v>12</v>
      </c>
      <c r="F48" s="204"/>
      <c r="G48" s="91"/>
      <c r="H48" s="70"/>
      <c r="I48" s="438"/>
      <c r="J48" s="438"/>
      <c r="K48" s="438"/>
      <c r="L48" s="438"/>
      <c r="M48" s="438"/>
      <c r="N48" s="438"/>
    </row>
    <row r="49" spans="1:14" ht="12" customHeight="1" x14ac:dyDescent="0.2">
      <c r="A49" s="96"/>
      <c r="B49" s="70"/>
      <c r="C49" s="70"/>
      <c r="D49" s="70"/>
      <c r="E49" s="204"/>
      <c r="F49" s="204"/>
      <c r="G49" s="91"/>
      <c r="H49" s="70"/>
      <c r="I49" s="438"/>
      <c r="J49" s="438"/>
      <c r="K49" s="438"/>
      <c r="L49" s="438"/>
      <c r="M49" s="438"/>
      <c r="N49" s="438"/>
    </row>
    <row r="50" spans="1:14" ht="12" customHeight="1" x14ac:dyDescent="0.2">
      <c r="A50" s="203" t="s">
        <v>105</v>
      </c>
      <c r="B50" s="444" t="s">
        <v>658</v>
      </c>
      <c r="C50" s="444"/>
      <c r="D50" s="444"/>
      <c r="E50" s="70"/>
      <c r="F50" s="70"/>
      <c r="G50" s="91"/>
      <c r="H50" s="70"/>
      <c r="I50" s="438"/>
      <c r="J50" s="438"/>
      <c r="K50" s="438"/>
      <c r="L50" s="438"/>
      <c r="M50" s="438"/>
      <c r="N50" s="438"/>
    </row>
    <row r="51" spans="1:14" ht="12" customHeight="1" x14ac:dyDescent="0.2">
      <c r="A51" s="96"/>
      <c r="B51" s="439" t="s">
        <v>127</v>
      </c>
      <c r="C51" s="439"/>
      <c r="D51" s="439"/>
      <c r="E51" s="439"/>
      <c r="F51" s="439"/>
      <c r="G51" s="439"/>
      <c r="H51" s="93"/>
      <c r="I51" s="438"/>
      <c r="J51" s="438"/>
      <c r="K51" s="438"/>
      <c r="L51" s="438"/>
      <c r="M51" s="438"/>
      <c r="N51" s="438"/>
    </row>
    <row r="52" spans="1:14" ht="12" customHeight="1" x14ac:dyDescent="0.2">
      <c r="A52" s="203"/>
      <c r="B52" s="439"/>
      <c r="C52" s="439"/>
      <c r="D52" s="439"/>
      <c r="E52" s="439"/>
      <c r="F52" s="439"/>
      <c r="G52" s="439"/>
      <c r="H52" s="93"/>
      <c r="I52" s="93"/>
      <c r="J52" s="93"/>
      <c r="K52" s="93"/>
      <c r="L52" s="93"/>
      <c r="M52" s="93"/>
      <c r="N52" s="93"/>
    </row>
    <row r="53" spans="1:14" ht="12" customHeight="1" x14ac:dyDescent="0.2">
      <c r="A53" s="96"/>
      <c r="B53" s="70"/>
      <c r="C53" s="70"/>
      <c r="D53" s="70"/>
      <c r="E53" s="70"/>
      <c r="F53" s="70"/>
      <c r="G53" s="70"/>
      <c r="H53" s="93"/>
      <c r="I53" s="94" t="s">
        <v>128</v>
      </c>
      <c r="J53" s="93"/>
      <c r="K53" s="93"/>
      <c r="L53" s="93"/>
      <c r="M53" s="93"/>
      <c r="N53" s="93"/>
    </row>
    <row r="54" spans="1:14" ht="12" customHeight="1" x14ac:dyDescent="0.2">
      <c r="A54" s="203" t="s">
        <v>103</v>
      </c>
      <c r="B54" s="204" t="s">
        <v>659</v>
      </c>
      <c r="C54" s="70"/>
      <c r="D54" s="70"/>
      <c r="E54" s="70"/>
      <c r="F54" s="70"/>
      <c r="G54" s="70"/>
      <c r="H54" s="93"/>
      <c r="I54" s="438" t="s">
        <v>496</v>
      </c>
      <c r="J54" s="438"/>
      <c r="K54" s="438"/>
      <c r="L54" s="438"/>
      <c r="M54" s="438"/>
      <c r="N54" s="438"/>
    </row>
    <row r="55" spans="1:14" ht="12" customHeight="1" x14ac:dyDescent="0.2">
      <c r="A55" s="96"/>
      <c r="B55" s="439" t="s">
        <v>129</v>
      </c>
      <c r="C55" s="439"/>
      <c r="D55" s="439"/>
      <c r="E55" s="439"/>
      <c r="F55" s="439"/>
      <c r="G55" s="439"/>
      <c r="H55" s="93"/>
      <c r="I55" s="438"/>
      <c r="J55" s="438"/>
      <c r="K55" s="438"/>
      <c r="L55" s="438"/>
      <c r="M55" s="438"/>
      <c r="N55" s="438"/>
    </row>
    <row r="56" spans="1:14" ht="12" customHeight="1" x14ac:dyDescent="0.2">
      <c r="A56" s="96"/>
      <c r="B56" s="439"/>
      <c r="C56" s="439"/>
      <c r="D56" s="439"/>
      <c r="E56" s="439"/>
      <c r="F56" s="439"/>
      <c r="G56" s="439"/>
      <c r="H56" s="93"/>
      <c r="I56" s="438"/>
      <c r="J56" s="438"/>
      <c r="K56" s="438"/>
      <c r="L56" s="438"/>
      <c r="M56" s="438"/>
      <c r="N56" s="438"/>
    </row>
    <row r="57" spans="1:14" ht="12" customHeight="1" x14ac:dyDescent="0.2">
      <c r="A57" s="203"/>
      <c r="B57" s="204"/>
      <c r="C57" s="70"/>
      <c r="D57" s="70"/>
      <c r="E57" s="204"/>
      <c r="F57" s="204"/>
      <c r="G57" s="91"/>
      <c r="H57" s="93"/>
      <c r="I57" s="438"/>
      <c r="J57" s="438"/>
      <c r="K57" s="438"/>
      <c r="L57" s="438"/>
      <c r="M57" s="438"/>
      <c r="N57" s="438"/>
    </row>
    <row r="58" spans="1:14" ht="12" customHeight="1" x14ac:dyDescent="0.2">
      <c r="A58" s="203" t="s">
        <v>108</v>
      </c>
      <c r="B58" s="204" t="s">
        <v>660</v>
      </c>
      <c r="C58" s="70"/>
      <c r="D58" s="70"/>
      <c r="E58" s="70"/>
      <c r="F58" s="70"/>
      <c r="G58" s="70"/>
      <c r="H58" s="93"/>
      <c r="I58" s="438"/>
      <c r="J58" s="438"/>
      <c r="K58" s="438"/>
      <c r="L58" s="438"/>
      <c r="M58" s="438"/>
      <c r="N58" s="438"/>
    </row>
    <row r="59" spans="1:14" ht="12" customHeight="1" x14ac:dyDescent="0.2">
      <c r="A59" s="96"/>
      <c r="B59" s="438" t="s">
        <v>130</v>
      </c>
      <c r="C59" s="438"/>
      <c r="D59" s="438"/>
      <c r="E59" s="438"/>
      <c r="F59" s="438"/>
      <c r="G59" s="438"/>
      <c r="H59" s="93"/>
      <c r="I59" s="438"/>
      <c r="J59" s="438"/>
      <c r="K59" s="438"/>
      <c r="L59" s="438"/>
      <c r="M59" s="438"/>
      <c r="N59" s="438"/>
    </row>
    <row r="60" spans="1:14" ht="12" customHeight="1" x14ac:dyDescent="0.2">
      <c r="A60" s="96"/>
      <c r="B60" s="438"/>
      <c r="C60" s="438"/>
      <c r="D60" s="438"/>
      <c r="E60" s="438"/>
      <c r="F60" s="438"/>
      <c r="G60" s="438"/>
      <c r="H60" s="93"/>
      <c r="I60" s="438"/>
      <c r="J60" s="438"/>
      <c r="K60" s="438"/>
      <c r="L60" s="438"/>
      <c r="M60" s="438"/>
      <c r="N60" s="438"/>
    </row>
    <row r="61" spans="1:14" ht="12" customHeight="1" x14ac:dyDescent="0.2">
      <c r="A61" s="203"/>
      <c r="B61" s="438"/>
      <c r="C61" s="438"/>
      <c r="D61" s="438"/>
      <c r="E61" s="438"/>
      <c r="F61" s="438"/>
      <c r="G61" s="438"/>
      <c r="H61" s="93"/>
      <c r="I61" s="438"/>
      <c r="J61" s="438"/>
      <c r="K61" s="438"/>
      <c r="L61" s="438"/>
      <c r="M61" s="438"/>
      <c r="N61" s="438"/>
    </row>
    <row r="62" spans="1:14" ht="12" customHeight="1" x14ac:dyDescent="0.2">
      <c r="A62" s="96"/>
      <c r="B62" s="93"/>
      <c r="C62" s="93"/>
      <c r="D62" s="93"/>
      <c r="E62" s="93"/>
      <c r="F62" s="93"/>
      <c r="G62" s="93"/>
      <c r="H62" s="94"/>
      <c r="I62" s="438" t="s">
        <v>22</v>
      </c>
      <c r="J62" s="438"/>
      <c r="K62" s="438"/>
      <c r="L62" s="438"/>
      <c r="M62" s="438"/>
      <c r="N62" s="438"/>
    </row>
    <row r="63" spans="1:14" ht="12" customHeight="1" x14ac:dyDescent="0.2">
      <c r="A63" s="203" t="s">
        <v>11</v>
      </c>
      <c r="B63" s="204" t="s">
        <v>661</v>
      </c>
      <c r="C63" s="93"/>
      <c r="D63" s="93"/>
      <c r="E63" s="93"/>
      <c r="F63" s="93"/>
      <c r="G63" s="93"/>
      <c r="H63" s="94"/>
      <c r="I63" s="438"/>
      <c r="J63" s="438"/>
      <c r="K63" s="438"/>
      <c r="L63" s="438"/>
      <c r="M63" s="438"/>
      <c r="N63" s="438"/>
    </row>
    <row r="64" spans="1:14" ht="12" customHeight="1" x14ac:dyDescent="0.2">
      <c r="A64" s="96"/>
      <c r="B64" s="438" t="s">
        <v>131</v>
      </c>
      <c r="C64" s="438"/>
      <c r="D64" s="438"/>
      <c r="E64" s="438"/>
      <c r="F64" s="438"/>
      <c r="G64" s="438"/>
      <c r="H64" s="93"/>
      <c r="I64" s="438"/>
      <c r="J64" s="438"/>
      <c r="K64" s="438"/>
      <c r="L64" s="438"/>
      <c r="M64" s="438"/>
      <c r="N64" s="438"/>
    </row>
    <row r="65" spans="1:14" ht="12" customHeight="1" x14ac:dyDescent="0.2">
      <c r="A65" s="96"/>
      <c r="B65" s="438"/>
      <c r="C65" s="438"/>
      <c r="D65" s="438"/>
      <c r="E65" s="438"/>
      <c r="F65" s="438"/>
      <c r="G65" s="438"/>
      <c r="H65" s="93"/>
      <c r="I65" s="438"/>
      <c r="J65" s="438"/>
      <c r="K65" s="438"/>
      <c r="L65" s="438"/>
      <c r="M65" s="438"/>
      <c r="N65" s="438"/>
    </row>
    <row r="66" spans="1:14" ht="12" customHeight="1" x14ac:dyDescent="0.2">
      <c r="A66" s="96"/>
      <c r="B66" s="204" t="s">
        <v>10</v>
      </c>
      <c r="C66" s="70"/>
      <c r="D66" s="70"/>
      <c r="E66" s="204" t="s">
        <v>9</v>
      </c>
      <c r="F66" s="70"/>
      <c r="G66" s="91"/>
      <c r="H66" s="93"/>
      <c r="I66" s="93"/>
      <c r="J66" s="93"/>
      <c r="K66" s="93"/>
      <c r="L66" s="93"/>
      <c r="M66" s="93"/>
      <c r="N66" s="93"/>
    </row>
    <row r="67" spans="1:14" ht="12" customHeight="1" x14ac:dyDescent="0.2">
      <c r="A67" s="70"/>
      <c r="B67" s="204" t="s">
        <v>8</v>
      </c>
      <c r="C67" s="70"/>
      <c r="D67" s="70"/>
      <c r="E67" s="204" t="s">
        <v>7</v>
      </c>
      <c r="F67" s="70"/>
      <c r="G67" s="70"/>
      <c r="H67" s="93"/>
      <c r="I67" s="93"/>
      <c r="J67" s="93"/>
      <c r="K67" s="93"/>
      <c r="L67" s="93"/>
      <c r="M67" s="93"/>
      <c r="N67" s="93"/>
    </row>
    <row r="68" spans="1:14" ht="10.5" customHeight="1" x14ac:dyDescent="0.2">
      <c r="A68" s="311" t="s">
        <v>109</v>
      </c>
      <c r="B68" s="311"/>
      <c r="C68" s="311"/>
      <c r="D68" s="311"/>
      <c r="E68" s="311"/>
      <c r="F68" s="311"/>
      <c r="G68" s="311"/>
      <c r="H68" s="311"/>
      <c r="I68" s="311"/>
      <c r="J68" s="311"/>
      <c r="K68" s="311"/>
      <c r="L68" s="311"/>
      <c r="M68" s="311"/>
      <c r="N68" s="311"/>
    </row>
  </sheetData>
  <sheetProtection sheet="1" objects="1" scenarios="1" selectLockedCells="1"/>
  <mergeCells count="28">
    <mergeCell ref="I6:K6"/>
    <mergeCell ref="B35:G35"/>
    <mergeCell ref="B50:D50"/>
    <mergeCell ref="B51:G52"/>
    <mergeCell ref="A5:G15"/>
    <mergeCell ref="A16:G21"/>
    <mergeCell ref="A23:G23"/>
    <mergeCell ref="A24:G30"/>
    <mergeCell ref="A1:N1"/>
    <mergeCell ref="A2:N2"/>
    <mergeCell ref="I20:N24"/>
    <mergeCell ref="I25:N27"/>
    <mergeCell ref="I28:N34"/>
    <mergeCell ref="I36:N36"/>
    <mergeCell ref="A3:J3"/>
    <mergeCell ref="A4:G4"/>
    <mergeCell ref="I4:N4"/>
    <mergeCell ref="I5:K5"/>
    <mergeCell ref="A68:N68"/>
    <mergeCell ref="B64:G65"/>
    <mergeCell ref="I37:N41"/>
    <mergeCell ref="I42:N44"/>
    <mergeCell ref="I45:N51"/>
    <mergeCell ref="I54:N61"/>
    <mergeCell ref="I62:N65"/>
    <mergeCell ref="B55:G56"/>
    <mergeCell ref="B59:G61"/>
    <mergeCell ref="B39:G40"/>
  </mergeCells>
  <phoneticPr fontId="0" type="noConversion"/>
  <printOptions horizontalCentered="1"/>
  <pageMargins left="0.5" right="0.5" top="0.5" bottom="0.5" header="0.25" footer="0.25"/>
  <pageSetup scale="88" orientation="portrait"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F904-DBFA-4972-A5EB-0CE39A11E6CD}">
  <sheetPr codeName="Sheet25"/>
  <dimension ref="A1:AB45"/>
  <sheetViews>
    <sheetView view="pageBreakPreview" topLeftCell="A10" zoomScaleNormal="100" workbookViewId="0">
      <selection activeCell="A9" sqref="A9:AA9"/>
    </sheetView>
  </sheetViews>
  <sheetFormatPr defaultRowHeight="12.75" x14ac:dyDescent="0.2"/>
  <cols>
    <col min="1" max="1" width="1.42578125" style="8" customWidth="1"/>
    <col min="2" max="2" width="2.28515625" style="176" customWidth="1"/>
    <col min="3" max="3" width="3.42578125" style="176" customWidth="1"/>
    <col min="4" max="4" width="6.7109375" style="176" customWidth="1"/>
    <col min="5" max="5" width="3.28515625" style="176" customWidth="1"/>
    <col min="6" max="6" width="0.85546875" style="176" customWidth="1"/>
    <col min="7" max="7" width="5.5703125" style="176" customWidth="1"/>
    <col min="8" max="8" width="0.85546875" style="176" customWidth="1"/>
    <col min="9" max="10" width="0.7109375" style="8" customWidth="1"/>
    <col min="11" max="11" width="1" style="8" customWidth="1"/>
    <col min="12" max="12" width="1.5703125" style="8" customWidth="1"/>
    <col min="13" max="13" width="1.140625" style="8" customWidth="1"/>
    <col min="14" max="14" width="1.28515625" style="8" customWidth="1"/>
    <col min="15" max="15" width="3" style="8" customWidth="1"/>
    <col min="16" max="16" width="1.140625" style="8" customWidth="1"/>
    <col min="17" max="17" width="3.140625" style="8" customWidth="1"/>
    <col min="18" max="18" width="0.85546875" style="8" customWidth="1"/>
    <col min="19" max="19" width="4.85546875" style="8" customWidth="1"/>
    <col min="20" max="20" width="0.5703125" style="8" customWidth="1"/>
    <col min="21" max="21" width="5.85546875" style="8" customWidth="1"/>
    <col min="22" max="22" width="6.85546875" style="8" customWidth="1"/>
    <col min="23" max="23" width="8.140625" style="8" customWidth="1"/>
    <col min="24" max="24" width="4" style="8" customWidth="1"/>
    <col min="25" max="25" width="9.7109375" style="8" customWidth="1"/>
    <col min="26" max="26" width="15.5703125" style="8" customWidth="1"/>
    <col min="27" max="27" width="5.7109375" style="8" customWidth="1"/>
    <col min="28" max="16384" width="9.140625" style="8"/>
  </cols>
  <sheetData>
    <row r="1" spans="1:28" s="115" customFormat="1" ht="15" x14ac:dyDescent="0.2">
      <c r="A1" s="399" t="s">
        <v>540</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row>
    <row r="2" spans="1:28" s="115" customFormat="1" ht="15.75" x14ac:dyDescent="0.2">
      <c r="A2" s="405" t="s">
        <v>203</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210"/>
    </row>
    <row r="3" spans="1:28" s="115" customFormat="1" ht="15.75" x14ac:dyDescent="0.2">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210"/>
    </row>
    <row r="4" spans="1:28" s="115" customFormat="1" ht="23.25" customHeight="1" x14ac:dyDescent="0.2">
      <c r="A4" s="159"/>
      <c r="B4" s="462"/>
      <c r="C4" s="462"/>
      <c r="D4" s="462"/>
      <c r="E4" s="462"/>
      <c r="F4" s="462"/>
      <c r="G4" s="462"/>
      <c r="H4" s="258"/>
      <c r="I4" s="462"/>
      <c r="J4" s="462"/>
      <c r="K4" s="462"/>
      <c r="L4" s="462"/>
      <c r="M4" s="462"/>
      <c r="N4" s="462"/>
      <c r="O4" s="462"/>
      <c r="P4" s="462"/>
      <c r="Q4" s="462"/>
      <c r="R4" s="259"/>
      <c r="S4" s="462"/>
      <c r="T4" s="462"/>
      <c r="U4" s="462"/>
      <c r="V4" s="159"/>
      <c r="W4" s="159"/>
      <c r="X4" s="463" t="s">
        <v>249</v>
      </c>
      <c r="Y4" s="463"/>
      <c r="Z4" s="464"/>
      <c r="AA4" s="464"/>
      <c r="AB4" s="210"/>
    </row>
    <row r="5" spans="1:28" s="115" customFormat="1" ht="15.75" customHeight="1" x14ac:dyDescent="0.2">
      <c r="A5" s="159"/>
      <c r="B5" s="255" t="s">
        <v>427</v>
      </c>
      <c r="C5" s="254"/>
      <c r="D5" s="254"/>
      <c r="E5" s="254"/>
      <c r="F5" s="254"/>
      <c r="G5" s="256"/>
      <c r="H5" s="256"/>
      <c r="I5" s="465" t="s">
        <v>428</v>
      </c>
      <c r="J5" s="465"/>
      <c r="K5" s="465"/>
      <c r="L5" s="465"/>
      <c r="M5" s="465"/>
      <c r="N5" s="465"/>
      <c r="O5" s="465"/>
      <c r="P5" s="465"/>
      <c r="Q5" s="465"/>
      <c r="R5" s="254"/>
      <c r="S5" s="255" t="s">
        <v>429</v>
      </c>
      <c r="T5" s="254"/>
      <c r="U5" s="255"/>
      <c r="V5" s="159"/>
      <c r="W5" s="159"/>
      <c r="X5" s="91"/>
      <c r="Y5" s="91"/>
      <c r="Z5" s="257"/>
      <c r="AA5" s="257"/>
      <c r="AB5" s="210"/>
    </row>
    <row r="6" spans="1:28" s="35" customFormat="1" ht="23.25" customHeight="1" x14ac:dyDescent="0.2">
      <c r="A6" s="304"/>
      <c r="B6" s="304"/>
      <c r="C6" s="304"/>
      <c r="D6" s="304"/>
      <c r="E6" s="304"/>
      <c r="F6" s="304"/>
      <c r="G6" s="304"/>
      <c r="H6" s="304"/>
      <c r="I6" s="304"/>
      <c r="J6" s="304"/>
      <c r="K6" s="304"/>
      <c r="L6" s="304"/>
      <c r="M6" s="304"/>
      <c r="N6" s="304"/>
      <c r="O6" s="304"/>
      <c r="P6" s="304"/>
      <c r="Q6" s="304"/>
      <c r="R6" s="304"/>
      <c r="S6" s="304"/>
      <c r="T6" s="304"/>
      <c r="U6" s="304"/>
      <c r="V6" s="304"/>
      <c r="W6" s="470" t="s">
        <v>250</v>
      </c>
      <c r="X6" s="470"/>
      <c r="Y6" s="470"/>
      <c r="Z6" s="470" t="s">
        <v>251</v>
      </c>
      <c r="AA6" s="470"/>
    </row>
    <row r="7" spans="1:28" s="35" customFormat="1" ht="24.6" customHeight="1" thickBot="1" x14ac:dyDescent="0.25">
      <c r="A7" s="339" t="s">
        <v>204</v>
      </c>
      <c r="B7" s="339"/>
      <c r="C7" s="339"/>
      <c r="D7" s="339"/>
      <c r="E7" s="339"/>
      <c r="F7" s="339"/>
      <c r="G7" s="339"/>
      <c r="H7" s="339"/>
      <c r="I7" s="339"/>
      <c r="J7" s="339"/>
      <c r="K7" s="339"/>
      <c r="L7" s="339"/>
      <c r="M7" s="339"/>
      <c r="N7" s="339"/>
      <c r="O7" s="339"/>
      <c r="P7" s="339"/>
      <c r="Q7" s="339"/>
      <c r="R7" s="339"/>
      <c r="S7" s="339"/>
      <c r="T7" s="339"/>
      <c r="U7" s="339"/>
      <c r="V7" s="339"/>
      <c r="W7" s="299" t="s">
        <v>252</v>
      </c>
      <c r="X7" s="299"/>
      <c r="Y7" s="299"/>
      <c r="Z7" s="476" t="s">
        <v>306</v>
      </c>
      <c r="AA7" s="476"/>
      <c r="AB7" s="57"/>
    </row>
    <row r="8" spans="1:28" s="278" customFormat="1" ht="30.6" customHeight="1" thickTop="1" x14ac:dyDescent="0.2">
      <c r="A8" s="471" t="s">
        <v>704</v>
      </c>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3"/>
    </row>
    <row r="9" spans="1:28" s="278" customFormat="1" ht="20.85" customHeight="1" thickBot="1" x14ac:dyDescent="0.25">
      <c r="A9" s="451" t="s">
        <v>703</v>
      </c>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3"/>
    </row>
    <row r="10" spans="1:28" s="42" customFormat="1" ht="16.7" customHeight="1" thickTop="1" x14ac:dyDescent="0.2">
      <c r="A10" s="406"/>
      <c r="B10" s="179" t="s">
        <v>68</v>
      </c>
      <c r="C10" s="179" t="s">
        <v>205</v>
      </c>
      <c r="D10" s="455" t="s">
        <v>206</v>
      </c>
      <c r="E10" s="455"/>
      <c r="F10" s="455"/>
      <c r="G10" s="455"/>
      <c r="H10" s="454"/>
      <c r="I10" s="454"/>
      <c r="J10" s="454"/>
      <c r="K10" s="454"/>
      <c r="L10" s="454"/>
      <c r="M10" s="454"/>
      <c r="N10" s="454"/>
      <c r="O10" s="454"/>
      <c r="P10" s="454"/>
      <c r="Q10" s="454"/>
      <c r="R10" s="454"/>
      <c r="S10" s="454"/>
      <c r="T10" s="454"/>
      <c r="U10" s="454"/>
      <c r="V10" s="454"/>
      <c r="W10" s="474"/>
      <c r="X10" s="474"/>
      <c r="Y10" s="474"/>
      <c r="Z10" s="475"/>
      <c r="AA10" s="475"/>
      <c r="AB10" s="181"/>
    </row>
    <row r="11" spans="1:28" s="147" customFormat="1" ht="16.7" customHeight="1" x14ac:dyDescent="0.2">
      <c r="A11" s="406"/>
      <c r="B11" s="179" t="s">
        <v>69</v>
      </c>
      <c r="C11" s="179" t="s">
        <v>205</v>
      </c>
      <c r="D11" s="456" t="s">
        <v>207</v>
      </c>
      <c r="E11" s="456"/>
      <c r="F11" s="456"/>
      <c r="G11" s="456"/>
      <c r="H11" s="456"/>
      <c r="I11" s="456"/>
      <c r="J11" s="456"/>
      <c r="K11" s="456"/>
      <c r="L11" s="459"/>
      <c r="M11" s="459"/>
      <c r="N11" s="459"/>
      <c r="O11" s="459"/>
      <c r="P11" s="459"/>
      <c r="Q11" s="459"/>
      <c r="R11" s="459"/>
      <c r="S11" s="459"/>
      <c r="T11" s="459"/>
      <c r="U11" s="459"/>
      <c r="V11" s="459"/>
      <c r="W11" s="447"/>
      <c r="X11" s="447"/>
      <c r="Y11" s="447"/>
      <c r="Z11" s="447"/>
      <c r="AA11" s="447"/>
      <c r="AB11" s="181"/>
    </row>
    <row r="12" spans="1:28" s="147" customFormat="1" ht="16.7" customHeight="1" x14ac:dyDescent="0.2">
      <c r="A12" s="406"/>
      <c r="B12" s="179" t="s">
        <v>180</v>
      </c>
      <c r="C12" s="179" t="s">
        <v>205</v>
      </c>
      <c r="D12" s="429" t="s">
        <v>209</v>
      </c>
      <c r="E12" s="429"/>
      <c r="F12" s="429"/>
      <c r="G12" s="429"/>
      <c r="H12" s="429"/>
      <c r="I12" s="429"/>
      <c r="J12" s="429"/>
      <c r="K12" s="429"/>
      <c r="L12" s="429"/>
      <c r="M12" s="429"/>
      <c r="N12" s="429"/>
      <c r="O12" s="429"/>
      <c r="P12" s="459"/>
      <c r="Q12" s="459"/>
      <c r="R12" s="459"/>
      <c r="S12" s="459"/>
      <c r="T12" s="459"/>
      <c r="U12" s="459"/>
      <c r="V12" s="459"/>
      <c r="W12" s="447"/>
      <c r="X12" s="447"/>
      <c r="Y12" s="447"/>
      <c r="Z12" s="447"/>
      <c r="AA12" s="447"/>
      <c r="AB12" s="181"/>
    </row>
    <row r="13" spans="1:28" s="147" customFormat="1" ht="16.7" customHeight="1" x14ac:dyDescent="0.2">
      <c r="A13" s="406"/>
      <c r="B13" s="179" t="s">
        <v>185</v>
      </c>
      <c r="C13" s="179" t="s">
        <v>205</v>
      </c>
      <c r="D13" s="429" t="s">
        <v>246</v>
      </c>
      <c r="E13" s="429"/>
      <c r="F13" s="429"/>
      <c r="G13" s="429"/>
      <c r="H13" s="429"/>
      <c r="I13" s="448"/>
      <c r="J13" s="448"/>
      <c r="K13" s="448"/>
      <c r="L13" s="448"/>
      <c r="M13" s="448"/>
      <c r="N13" s="448"/>
      <c r="O13" s="448"/>
      <c r="P13" s="448"/>
      <c r="Q13" s="448"/>
      <c r="R13" s="448"/>
      <c r="S13" s="448"/>
      <c r="T13" s="448"/>
      <c r="U13" s="448"/>
      <c r="V13" s="448"/>
      <c r="W13" s="447"/>
      <c r="X13" s="447"/>
      <c r="Y13" s="447"/>
      <c r="Z13" s="447"/>
      <c r="AA13" s="447"/>
      <c r="AB13" s="181"/>
    </row>
    <row r="14" spans="1:28" s="147" customFormat="1" ht="16.7" customHeight="1" thickBot="1" x14ac:dyDescent="0.25">
      <c r="A14" s="406"/>
      <c r="B14" s="179" t="s">
        <v>186</v>
      </c>
      <c r="C14" s="426" t="s">
        <v>210</v>
      </c>
      <c r="D14" s="426"/>
      <c r="E14" s="426"/>
      <c r="F14" s="426"/>
      <c r="G14" s="426"/>
      <c r="H14" s="426"/>
      <c r="I14" s="426"/>
      <c r="J14" s="426"/>
      <c r="K14" s="477"/>
      <c r="L14" s="477"/>
      <c r="M14" s="477"/>
      <c r="N14" s="477"/>
      <c r="O14" s="477"/>
      <c r="P14" s="477"/>
      <c r="Q14" s="477"/>
      <c r="R14" s="477"/>
      <c r="S14" s="477"/>
      <c r="T14" s="477"/>
      <c r="U14" s="477"/>
      <c r="V14" s="477"/>
      <c r="W14" s="461">
        <f>SUM(W13,W12,W11,W10)</f>
        <v>0</v>
      </c>
      <c r="X14" s="461"/>
      <c r="Y14" s="461"/>
      <c r="Z14" s="461">
        <f>SUM(Z13,Z12,Z11,Z10)</f>
        <v>0</v>
      </c>
      <c r="AA14" s="461"/>
      <c r="AB14" s="181"/>
    </row>
    <row r="15" spans="1:28" s="147" customFormat="1" ht="16.7" customHeight="1" x14ac:dyDescent="0.2">
      <c r="A15" s="429"/>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181"/>
    </row>
    <row r="16" spans="1:28" s="147" customFormat="1" ht="16.7" customHeight="1" x14ac:dyDescent="0.2">
      <c r="A16" s="422" t="s">
        <v>211</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164"/>
    </row>
    <row r="17" spans="1:28" s="147" customFormat="1" ht="16.7" customHeight="1" x14ac:dyDescent="0.2">
      <c r="A17" s="406"/>
      <c r="B17" s="179" t="s">
        <v>187</v>
      </c>
      <c r="C17" s="179" t="s">
        <v>205</v>
      </c>
      <c r="D17" s="429" t="s">
        <v>247</v>
      </c>
      <c r="E17" s="429"/>
      <c r="F17" s="429"/>
      <c r="G17" s="429"/>
      <c r="H17" s="429"/>
      <c r="I17" s="429"/>
      <c r="J17" s="429"/>
      <c r="K17" s="429"/>
      <c r="L17" s="429"/>
      <c r="M17" s="429"/>
      <c r="N17" s="429"/>
      <c r="O17" s="429"/>
      <c r="P17" s="429"/>
      <c r="Q17" s="429"/>
      <c r="R17" s="429"/>
      <c r="S17" s="448"/>
      <c r="T17" s="448"/>
      <c r="U17" s="448"/>
      <c r="V17" s="448"/>
      <c r="W17" s="450"/>
      <c r="X17" s="450"/>
      <c r="Y17" s="450"/>
      <c r="Z17" s="450"/>
      <c r="AA17" s="450"/>
      <c r="AB17" s="181"/>
    </row>
    <row r="18" spans="1:28" s="147" customFormat="1" ht="16.7" customHeight="1" x14ac:dyDescent="0.2">
      <c r="A18" s="406"/>
      <c r="B18" s="179" t="s">
        <v>212</v>
      </c>
      <c r="C18" s="179" t="s">
        <v>214</v>
      </c>
      <c r="D18" s="429" t="s">
        <v>248</v>
      </c>
      <c r="E18" s="429"/>
      <c r="F18" s="429"/>
      <c r="G18" s="429"/>
      <c r="H18" s="429"/>
      <c r="I18" s="429"/>
      <c r="J18" s="429"/>
      <c r="K18" s="429"/>
      <c r="L18" s="429"/>
      <c r="M18" s="429"/>
      <c r="N18" s="429"/>
      <c r="O18" s="429"/>
      <c r="P18" s="429"/>
      <c r="Q18" s="429"/>
      <c r="R18" s="429"/>
      <c r="S18" s="429"/>
      <c r="T18" s="459"/>
      <c r="U18" s="459"/>
      <c r="V18" s="459"/>
      <c r="W18" s="447"/>
      <c r="X18" s="447"/>
      <c r="Y18" s="447"/>
      <c r="Z18" s="447"/>
      <c r="AA18" s="447"/>
      <c r="AB18" s="181"/>
    </row>
    <row r="19" spans="1:28" s="147" customFormat="1" ht="16.7" customHeight="1" thickBot="1" x14ac:dyDescent="0.25">
      <c r="A19" s="406"/>
      <c r="B19" s="179" t="s">
        <v>213</v>
      </c>
      <c r="C19" s="426" t="s">
        <v>215</v>
      </c>
      <c r="D19" s="426"/>
      <c r="E19" s="426"/>
      <c r="F19" s="426"/>
      <c r="G19" s="426"/>
      <c r="H19" s="426"/>
      <c r="I19" s="426"/>
      <c r="J19" s="426"/>
      <c r="K19" s="426"/>
      <c r="L19" s="426"/>
      <c r="M19" s="426"/>
      <c r="N19" s="426"/>
      <c r="O19" s="426"/>
      <c r="P19" s="426"/>
      <c r="Q19" s="460"/>
      <c r="R19" s="460"/>
      <c r="S19" s="460"/>
      <c r="T19" s="460"/>
      <c r="U19" s="460"/>
      <c r="V19" s="460"/>
      <c r="W19" s="461">
        <f>SUM(W18,W17)</f>
        <v>0</v>
      </c>
      <c r="X19" s="461"/>
      <c r="Y19" s="461"/>
      <c r="Z19" s="461">
        <f>SUM(Z18,Z17)</f>
        <v>0</v>
      </c>
      <c r="AA19" s="461"/>
      <c r="AB19" s="181"/>
    </row>
    <row r="20" spans="1:28" s="147" customFormat="1" ht="16.7" customHeight="1" x14ac:dyDescent="0.2">
      <c r="A20" s="429"/>
      <c r="B20" s="429"/>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181"/>
    </row>
    <row r="21" spans="1:28" s="147" customFormat="1" ht="16.7" customHeight="1" x14ac:dyDescent="0.2">
      <c r="A21" s="422" t="s">
        <v>216</v>
      </c>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164"/>
    </row>
    <row r="22" spans="1:28" s="147" customFormat="1" ht="16.7" customHeight="1" x14ac:dyDescent="0.2">
      <c r="A22" s="406"/>
      <c r="B22" s="179" t="s">
        <v>217</v>
      </c>
      <c r="C22" s="179" t="s">
        <v>205</v>
      </c>
      <c r="D22" s="429" t="s">
        <v>222</v>
      </c>
      <c r="E22" s="429"/>
      <c r="F22" s="448"/>
      <c r="G22" s="448"/>
      <c r="H22" s="448"/>
      <c r="I22" s="448"/>
      <c r="J22" s="448"/>
      <c r="K22" s="448"/>
      <c r="L22" s="448"/>
      <c r="M22" s="448"/>
      <c r="N22" s="448"/>
      <c r="O22" s="448"/>
      <c r="P22" s="448"/>
      <c r="Q22" s="448"/>
      <c r="R22" s="448"/>
      <c r="S22" s="448"/>
      <c r="T22" s="448"/>
      <c r="U22" s="448"/>
      <c r="V22" s="448"/>
      <c r="W22" s="450"/>
      <c r="X22" s="450"/>
      <c r="Y22" s="450"/>
      <c r="Z22" s="450"/>
      <c r="AA22" s="450"/>
      <c r="AB22" s="181"/>
    </row>
    <row r="23" spans="1:28" s="147" customFormat="1" ht="16.7" customHeight="1" x14ac:dyDescent="0.2">
      <c r="A23" s="406"/>
      <c r="B23" s="179" t="s">
        <v>218</v>
      </c>
      <c r="C23" s="422" t="s">
        <v>221</v>
      </c>
      <c r="D23" s="422"/>
      <c r="E23" s="422"/>
      <c r="F23" s="422"/>
      <c r="G23" s="449"/>
      <c r="H23" s="449"/>
      <c r="I23" s="449"/>
      <c r="J23" s="449"/>
      <c r="K23" s="449"/>
      <c r="L23" s="449"/>
      <c r="M23" s="449"/>
      <c r="N23" s="449"/>
      <c r="O23" s="449"/>
      <c r="P23" s="449"/>
      <c r="Q23" s="449"/>
      <c r="R23" s="449"/>
      <c r="S23" s="449"/>
      <c r="T23" s="449"/>
      <c r="U23" s="449"/>
      <c r="V23" s="449"/>
      <c r="W23" s="447"/>
      <c r="X23" s="447"/>
      <c r="Y23" s="447"/>
      <c r="Z23" s="447"/>
      <c r="AA23" s="447"/>
      <c r="AB23" s="181"/>
    </row>
    <row r="24" spans="1:28" s="147" customFormat="1" ht="16.7" customHeight="1" thickBot="1" x14ac:dyDescent="0.25">
      <c r="A24" s="406"/>
      <c r="B24" s="179" t="s">
        <v>219</v>
      </c>
      <c r="C24" s="426" t="s">
        <v>220</v>
      </c>
      <c r="D24" s="426"/>
      <c r="E24" s="426"/>
      <c r="F24" s="426"/>
      <c r="G24" s="426"/>
      <c r="H24" s="426"/>
      <c r="I24" s="426"/>
      <c r="J24" s="426"/>
      <c r="K24" s="426"/>
      <c r="L24" s="426"/>
      <c r="M24" s="426"/>
      <c r="N24" s="426"/>
      <c r="O24" s="426"/>
      <c r="P24" s="426"/>
      <c r="Q24" s="426"/>
      <c r="R24" s="477"/>
      <c r="S24" s="477"/>
      <c r="T24" s="477"/>
      <c r="U24" s="477"/>
      <c r="V24" s="477"/>
      <c r="W24" s="461">
        <f>SUM(W23,W22)</f>
        <v>0</v>
      </c>
      <c r="X24" s="461"/>
      <c r="Y24" s="461"/>
      <c r="Z24" s="461">
        <f>SUM(Z23,Z22)</f>
        <v>0</v>
      </c>
      <c r="AA24" s="461"/>
      <c r="AB24" s="181"/>
    </row>
    <row r="25" spans="1:28" s="147" customFormat="1" ht="16.7" customHeight="1" x14ac:dyDescent="0.2">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181"/>
    </row>
    <row r="26" spans="1:28" s="42" customFormat="1" ht="16.7" customHeight="1" x14ac:dyDescent="0.2">
      <c r="A26" s="429" t="s">
        <v>227</v>
      </c>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181"/>
    </row>
    <row r="27" spans="1:28" s="147" customFormat="1" ht="16.7" customHeight="1" x14ac:dyDescent="0.2">
      <c r="A27" s="406"/>
      <c r="B27" s="179" t="s">
        <v>223</v>
      </c>
      <c r="C27" s="179" t="s">
        <v>205</v>
      </c>
      <c r="D27" s="456" t="s">
        <v>229</v>
      </c>
      <c r="E27" s="456"/>
      <c r="F27" s="456"/>
      <c r="G27" s="456"/>
      <c r="H27" s="456"/>
      <c r="I27" s="456"/>
      <c r="J27" s="456"/>
      <c r="K27" s="456"/>
      <c r="L27" s="456"/>
      <c r="M27" s="456"/>
      <c r="N27" s="456"/>
      <c r="O27" s="448"/>
      <c r="P27" s="448"/>
      <c r="Q27" s="448"/>
      <c r="R27" s="448"/>
      <c r="S27" s="448"/>
      <c r="T27" s="448"/>
      <c r="U27" s="448"/>
      <c r="V27" s="448"/>
      <c r="W27" s="450"/>
      <c r="X27" s="450"/>
      <c r="Y27" s="450"/>
      <c r="Z27" s="450"/>
      <c r="AA27" s="450"/>
      <c r="AB27" s="181"/>
    </row>
    <row r="28" spans="1:28" s="147" customFormat="1" ht="16.7" customHeight="1" x14ac:dyDescent="0.2">
      <c r="A28" s="406"/>
      <c r="B28" s="179" t="s">
        <v>224</v>
      </c>
      <c r="C28" s="179" t="s">
        <v>205</v>
      </c>
      <c r="D28" s="456" t="s">
        <v>230</v>
      </c>
      <c r="E28" s="456"/>
      <c r="F28" s="456"/>
      <c r="G28" s="456"/>
      <c r="H28" s="456"/>
      <c r="I28" s="456"/>
      <c r="J28" s="456"/>
      <c r="K28" s="456"/>
      <c r="L28" s="456"/>
      <c r="M28" s="456"/>
      <c r="N28" s="456"/>
      <c r="O28" s="456"/>
      <c r="P28" s="459"/>
      <c r="Q28" s="459"/>
      <c r="R28" s="459"/>
      <c r="S28" s="459"/>
      <c r="T28" s="459"/>
      <c r="U28" s="459"/>
      <c r="V28" s="459"/>
      <c r="W28" s="447"/>
      <c r="X28" s="447"/>
      <c r="Y28" s="447"/>
      <c r="Z28" s="447"/>
      <c r="AA28" s="447"/>
      <c r="AB28" s="181"/>
    </row>
    <row r="29" spans="1:28" s="147" customFormat="1" ht="16.7" customHeight="1" x14ac:dyDescent="0.2">
      <c r="A29" s="406"/>
      <c r="B29" s="179" t="s">
        <v>225</v>
      </c>
      <c r="C29" s="422" t="s">
        <v>221</v>
      </c>
      <c r="D29" s="422"/>
      <c r="E29" s="422"/>
      <c r="F29" s="422"/>
      <c r="G29" s="458"/>
      <c r="H29" s="458"/>
      <c r="I29" s="458"/>
      <c r="J29" s="458"/>
      <c r="K29" s="458"/>
      <c r="L29" s="458"/>
      <c r="M29" s="458"/>
      <c r="N29" s="458"/>
      <c r="O29" s="458"/>
      <c r="P29" s="458"/>
      <c r="Q29" s="458"/>
      <c r="R29" s="458"/>
      <c r="S29" s="458"/>
      <c r="T29" s="458"/>
      <c r="U29" s="458"/>
      <c r="V29" s="458"/>
      <c r="W29" s="447"/>
      <c r="X29" s="447"/>
      <c r="Y29" s="447"/>
      <c r="Z29" s="447"/>
      <c r="AA29" s="447"/>
      <c r="AB29" s="181"/>
    </row>
    <row r="30" spans="1:28" s="147" customFormat="1" ht="16.7" customHeight="1" x14ac:dyDescent="0.2">
      <c r="A30" s="406"/>
      <c r="B30" s="179" t="s">
        <v>226</v>
      </c>
      <c r="C30" s="426" t="s">
        <v>228</v>
      </c>
      <c r="D30" s="426"/>
      <c r="E30" s="426"/>
      <c r="F30" s="426"/>
      <c r="G30" s="426"/>
      <c r="H30" s="426"/>
      <c r="I30" s="426"/>
      <c r="J30" s="426"/>
      <c r="K30" s="426"/>
      <c r="L30" s="426"/>
      <c r="M30" s="426"/>
      <c r="N30" s="426"/>
      <c r="O30" s="459"/>
      <c r="P30" s="459"/>
      <c r="Q30" s="459"/>
      <c r="R30" s="459"/>
      <c r="S30" s="459"/>
      <c r="T30" s="459"/>
      <c r="U30" s="459"/>
      <c r="V30" s="459"/>
      <c r="W30" s="457">
        <f>SUM(W27:Y29)</f>
        <v>0</v>
      </c>
      <c r="X30" s="457"/>
      <c r="Y30" s="457"/>
      <c r="Z30" s="457">
        <f>SUM(Z27:AA29)</f>
        <v>0</v>
      </c>
      <c r="AA30" s="457"/>
      <c r="AB30" s="181"/>
    </row>
    <row r="31" spans="1:28" s="147" customFormat="1" ht="16.7" customHeight="1" x14ac:dyDescent="0.2">
      <c r="A31" s="429"/>
      <c r="B31" s="429"/>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181"/>
    </row>
    <row r="32" spans="1:28" s="147" customFormat="1" ht="16.7" customHeight="1" x14ac:dyDescent="0.2">
      <c r="A32" s="422" t="s">
        <v>231</v>
      </c>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181"/>
    </row>
    <row r="33" spans="1:28" s="147" customFormat="1" ht="16.7" customHeight="1" thickBot="1" x14ac:dyDescent="0.25">
      <c r="A33" s="42"/>
      <c r="B33" s="179" t="s">
        <v>233</v>
      </c>
      <c r="C33" s="211" t="s">
        <v>205</v>
      </c>
      <c r="D33" s="426" t="s">
        <v>232</v>
      </c>
      <c r="E33" s="426"/>
      <c r="F33" s="426"/>
      <c r="G33" s="426"/>
      <c r="H33" s="426"/>
      <c r="I33" s="426"/>
      <c r="J33" s="426"/>
      <c r="K33" s="426"/>
      <c r="L33" s="426"/>
      <c r="M33" s="426"/>
      <c r="N33" s="426"/>
      <c r="O33" s="426"/>
      <c r="P33" s="426"/>
      <c r="Q33" s="426"/>
      <c r="R33" s="426"/>
      <c r="S33" s="426"/>
      <c r="T33" s="426"/>
      <c r="U33" s="478"/>
      <c r="V33" s="478"/>
      <c r="W33" s="479"/>
      <c r="X33" s="479"/>
      <c r="Y33" s="479"/>
      <c r="Z33" s="479"/>
      <c r="AA33" s="479"/>
      <c r="AB33" s="181"/>
    </row>
    <row r="34" spans="1:28" s="147" customFormat="1" ht="16.7" customHeight="1" x14ac:dyDescent="0.2">
      <c r="A34" s="429"/>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181"/>
    </row>
    <row r="35" spans="1:28" s="147" customFormat="1" ht="16.7" customHeight="1" x14ac:dyDescent="0.2">
      <c r="A35" s="422" t="s">
        <v>234</v>
      </c>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181"/>
    </row>
    <row r="36" spans="1:28" s="147" customFormat="1" ht="16.7" customHeight="1" x14ac:dyDescent="0.2">
      <c r="A36" s="410"/>
      <c r="B36" s="179" t="s">
        <v>235</v>
      </c>
      <c r="C36" s="179" t="s">
        <v>205</v>
      </c>
      <c r="D36" s="422" t="s">
        <v>239</v>
      </c>
      <c r="E36" s="422"/>
      <c r="F36" s="422"/>
      <c r="G36" s="422"/>
      <c r="H36" s="422"/>
      <c r="I36" s="422"/>
      <c r="J36" s="422"/>
      <c r="K36" s="422"/>
      <c r="L36" s="422"/>
      <c r="M36" s="422"/>
      <c r="N36" s="448"/>
      <c r="O36" s="448"/>
      <c r="P36" s="448"/>
      <c r="Q36" s="448"/>
      <c r="R36" s="448"/>
      <c r="S36" s="448"/>
      <c r="T36" s="448"/>
      <c r="U36" s="448"/>
      <c r="V36" s="448"/>
      <c r="W36" s="450"/>
      <c r="X36" s="450"/>
      <c r="Y36" s="450"/>
      <c r="Z36" s="450"/>
      <c r="AA36" s="450"/>
      <c r="AB36" s="181"/>
    </row>
    <row r="37" spans="1:28" s="147" customFormat="1" ht="16.7" customHeight="1" x14ac:dyDescent="0.2">
      <c r="A37" s="410"/>
      <c r="B37" s="179" t="s">
        <v>236</v>
      </c>
      <c r="C37" s="179" t="s">
        <v>205</v>
      </c>
      <c r="D37" s="422" t="s">
        <v>240</v>
      </c>
      <c r="E37" s="422"/>
      <c r="F37" s="422"/>
      <c r="G37" s="422"/>
      <c r="H37" s="422"/>
      <c r="I37" s="422"/>
      <c r="J37" s="448"/>
      <c r="K37" s="448"/>
      <c r="L37" s="448"/>
      <c r="M37" s="448"/>
      <c r="N37" s="448"/>
      <c r="O37" s="448"/>
      <c r="P37" s="448"/>
      <c r="Q37" s="448"/>
      <c r="R37" s="448"/>
      <c r="S37" s="448"/>
      <c r="T37" s="448"/>
      <c r="U37" s="448"/>
      <c r="V37" s="448"/>
      <c r="W37" s="447"/>
      <c r="X37" s="447"/>
      <c r="Y37" s="447"/>
      <c r="Z37" s="447"/>
      <c r="AA37" s="447"/>
      <c r="AB37" s="181"/>
    </row>
    <row r="38" spans="1:28" s="147" customFormat="1" ht="16.7" customHeight="1" x14ac:dyDescent="0.2">
      <c r="A38" s="410"/>
      <c r="B38" s="179" t="s">
        <v>237</v>
      </c>
      <c r="C38" s="179" t="s">
        <v>666</v>
      </c>
      <c r="D38" s="179"/>
      <c r="F38" s="179"/>
      <c r="G38" s="458" t="s">
        <v>702</v>
      </c>
      <c r="H38" s="458"/>
      <c r="I38" s="458"/>
      <c r="J38" s="458"/>
      <c r="K38" s="458"/>
      <c r="L38" s="458"/>
      <c r="M38" s="458"/>
      <c r="N38" s="458"/>
      <c r="O38" s="458"/>
      <c r="P38" s="458"/>
      <c r="Q38" s="458"/>
      <c r="R38" s="458"/>
      <c r="S38" s="458"/>
      <c r="T38" s="458"/>
      <c r="U38" s="458"/>
      <c r="V38" s="458"/>
      <c r="W38" s="447"/>
      <c r="X38" s="447"/>
      <c r="Y38" s="447"/>
      <c r="Z38" s="447"/>
      <c r="AA38" s="447"/>
      <c r="AB38" s="181"/>
    </row>
    <row r="39" spans="1:28" s="147" customFormat="1" ht="16.7" customHeight="1" thickBot="1" x14ac:dyDescent="0.25">
      <c r="A39" s="410"/>
      <c r="B39" s="179" t="s">
        <v>238</v>
      </c>
      <c r="C39" s="469" t="s">
        <v>241</v>
      </c>
      <c r="D39" s="469"/>
      <c r="E39" s="469"/>
      <c r="F39" s="469"/>
      <c r="G39" s="469"/>
      <c r="H39" s="469"/>
      <c r="I39" s="469"/>
      <c r="J39" s="469"/>
      <c r="K39" s="469"/>
      <c r="L39" s="469"/>
      <c r="M39" s="460"/>
      <c r="N39" s="460"/>
      <c r="O39" s="460"/>
      <c r="P39" s="460"/>
      <c r="Q39" s="460"/>
      <c r="R39" s="460"/>
      <c r="S39" s="460"/>
      <c r="T39" s="460"/>
      <c r="U39" s="460"/>
      <c r="V39" s="460"/>
      <c r="W39" s="461"/>
      <c r="X39" s="461"/>
      <c r="Y39" s="461"/>
      <c r="Z39" s="461">
        <f>SUM(Z36:AA38)</f>
        <v>0</v>
      </c>
      <c r="AA39" s="461"/>
      <c r="AB39" s="181"/>
    </row>
    <row r="40" spans="1:28" s="147" customFormat="1" ht="13.9" customHeight="1" x14ac:dyDescent="0.2">
      <c r="A40" s="422"/>
      <c r="B40" s="422"/>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181"/>
    </row>
    <row r="41" spans="1:28" s="147" customFormat="1" ht="16.7" customHeight="1" thickBot="1" x14ac:dyDescent="0.25">
      <c r="A41" s="179"/>
      <c r="B41" s="179" t="s">
        <v>242</v>
      </c>
      <c r="C41" s="469" t="s">
        <v>243</v>
      </c>
      <c r="D41" s="469"/>
      <c r="E41" s="469"/>
      <c r="F41" s="469"/>
      <c r="G41" s="469"/>
      <c r="H41" s="469"/>
      <c r="I41" s="469"/>
      <c r="J41" s="469"/>
      <c r="K41" s="469"/>
      <c r="L41" s="460"/>
      <c r="M41" s="460"/>
      <c r="N41" s="460"/>
      <c r="O41" s="460"/>
      <c r="P41" s="460"/>
      <c r="Q41" s="460"/>
      <c r="R41" s="460"/>
      <c r="S41" s="460"/>
      <c r="T41" s="460"/>
      <c r="U41" s="460"/>
      <c r="V41" s="460"/>
      <c r="W41" s="480">
        <f>SUM(W39,W33,W30,W24,W19,W14)</f>
        <v>0</v>
      </c>
      <c r="X41" s="480"/>
      <c r="Y41" s="480"/>
      <c r="Z41" s="480">
        <f>SUM(Z39,Z33,Z30,Z24,Z19,Z14)</f>
        <v>0</v>
      </c>
      <c r="AA41" s="480"/>
      <c r="AB41" s="181"/>
    </row>
    <row r="42" spans="1:28" s="147" customFormat="1" ht="13.35" customHeight="1" x14ac:dyDescent="0.2">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181"/>
    </row>
    <row r="43" spans="1:28" s="147" customFormat="1" ht="16.7" customHeight="1" x14ac:dyDescent="0.25">
      <c r="A43" s="42"/>
      <c r="B43" s="179" t="s">
        <v>244</v>
      </c>
      <c r="C43" s="42"/>
      <c r="D43" s="468" t="s">
        <v>245</v>
      </c>
      <c r="E43" s="468"/>
      <c r="F43" s="468"/>
      <c r="G43" s="468"/>
      <c r="H43" s="468"/>
      <c r="I43" s="468"/>
      <c r="J43" s="468"/>
      <c r="K43" s="468"/>
      <c r="L43" s="468"/>
      <c r="M43" s="468"/>
      <c r="N43" s="468"/>
      <c r="O43" s="468"/>
      <c r="P43" s="468"/>
      <c r="Q43" s="468"/>
      <c r="R43" s="468"/>
      <c r="S43" s="468"/>
      <c r="T43" s="468"/>
      <c r="U43" s="468"/>
      <c r="V43" s="468"/>
      <c r="W43" s="468"/>
      <c r="X43" s="466">
        <f>SUM(W41,Z41)</f>
        <v>0</v>
      </c>
      <c r="Y43" s="466"/>
      <c r="Z43" s="467"/>
      <c r="AA43" s="467"/>
      <c r="AB43" s="181"/>
    </row>
    <row r="44" spans="1:28" s="147" customFormat="1" ht="15" customHeight="1" x14ac:dyDescent="0.2">
      <c r="A44" s="429"/>
      <c r="B44" s="429"/>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181"/>
    </row>
    <row r="45" spans="1:28" x14ac:dyDescent="0.2">
      <c r="A45" s="414" t="s">
        <v>110</v>
      </c>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196"/>
    </row>
  </sheetData>
  <sheetProtection selectLockedCells="1"/>
  <mergeCells count="121">
    <mergeCell ref="Z36:AA36"/>
    <mergeCell ref="A34:AA34"/>
    <mergeCell ref="Z28:AA28"/>
    <mergeCell ref="Z27:AA27"/>
    <mergeCell ref="W28:Y28"/>
    <mergeCell ref="W27:Y27"/>
    <mergeCell ref="A35:AA35"/>
    <mergeCell ref="W29:Y29"/>
    <mergeCell ref="S4:U4"/>
    <mergeCell ref="A44:AA44"/>
    <mergeCell ref="Z14:AA14"/>
    <mergeCell ref="Z41:AA41"/>
    <mergeCell ref="W41:Y41"/>
    <mergeCell ref="Z39:AA39"/>
    <mergeCell ref="Z24:AA24"/>
    <mergeCell ref="Z23:AA23"/>
    <mergeCell ref="Z22:AA22"/>
    <mergeCell ref="A25:AA25"/>
    <mergeCell ref="C23:F23"/>
    <mergeCell ref="C14:J14"/>
    <mergeCell ref="C24:Q24"/>
    <mergeCell ref="P12:V12"/>
    <mergeCell ref="R24:V24"/>
    <mergeCell ref="W24:Y24"/>
    <mergeCell ref="W23:Y23"/>
    <mergeCell ref="W22:Y22"/>
    <mergeCell ref="A15:AA15"/>
    <mergeCell ref="Z13:AA13"/>
    <mergeCell ref="Z19:AA19"/>
    <mergeCell ref="Z18:AA18"/>
    <mergeCell ref="D13:H13"/>
    <mergeCell ref="W12:Y12"/>
    <mergeCell ref="W13:Y13"/>
    <mergeCell ref="I13:V13"/>
    <mergeCell ref="Z12:AA12"/>
    <mergeCell ref="D12:O12"/>
    <mergeCell ref="O27:V27"/>
    <mergeCell ref="P28:V28"/>
    <mergeCell ref="U33:V33"/>
    <mergeCell ref="Z33:AA33"/>
    <mergeCell ref="W33:Y33"/>
    <mergeCell ref="A32:AA32"/>
    <mergeCell ref="A27:A30"/>
    <mergeCell ref="Z11:AA11"/>
    <mergeCell ref="L11:V11"/>
    <mergeCell ref="A10:A14"/>
    <mergeCell ref="Z7:AA7"/>
    <mergeCell ref="W14:Y14"/>
    <mergeCell ref="K14:V14"/>
    <mergeCell ref="D11:K11"/>
    <mergeCell ref="W11:Y11"/>
    <mergeCell ref="C29:F29"/>
    <mergeCell ref="A1:AA1"/>
    <mergeCell ref="A2:AA2"/>
    <mergeCell ref="W6:Y6"/>
    <mergeCell ref="Z6:AA6"/>
    <mergeCell ref="A6:V6"/>
    <mergeCell ref="A7:V7"/>
    <mergeCell ref="A8:AA8"/>
    <mergeCell ref="W10:Y10"/>
    <mergeCell ref="Z10:AA10"/>
    <mergeCell ref="B4:G4"/>
    <mergeCell ref="X4:Y4"/>
    <mergeCell ref="Z4:AA4"/>
    <mergeCell ref="I5:Q5"/>
    <mergeCell ref="I4:Q4"/>
    <mergeCell ref="X43:Y43"/>
    <mergeCell ref="Z43:AA43"/>
    <mergeCell ref="D43:W43"/>
    <mergeCell ref="C39:L39"/>
    <mergeCell ref="C41:K41"/>
    <mergeCell ref="D36:M36"/>
    <mergeCell ref="A45:AA45"/>
    <mergeCell ref="D37:I37"/>
    <mergeCell ref="W36:Y36"/>
    <mergeCell ref="W39:Y39"/>
    <mergeCell ref="G38:V38"/>
    <mergeCell ref="N36:V36"/>
    <mergeCell ref="J37:V37"/>
    <mergeCell ref="Z38:AA38"/>
    <mergeCell ref="Z37:AA37"/>
    <mergeCell ref="A42:AA42"/>
    <mergeCell ref="W7:Y7"/>
    <mergeCell ref="A31:AA31"/>
    <mergeCell ref="D18:S18"/>
    <mergeCell ref="D22:E22"/>
    <mergeCell ref="Z29:AA29"/>
    <mergeCell ref="A40:AA40"/>
    <mergeCell ref="L41:V41"/>
    <mergeCell ref="M39:V39"/>
    <mergeCell ref="A36:A39"/>
    <mergeCell ref="W30:Y30"/>
    <mergeCell ref="A17:A19"/>
    <mergeCell ref="C19:P19"/>
    <mergeCell ref="D28:O28"/>
    <mergeCell ref="D33:T33"/>
    <mergeCell ref="G29:V29"/>
    <mergeCell ref="O30:V30"/>
    <mergeCell ref="W18:Y18"/>
    <mergeCell ref="W19:Y19"/>
    <mergeCell ref="T18:V18"/>
    <mergeCell ref="A20:AA20"/>
    <mergeCell ref="W17:Y17"/>
    <mergeCell ref="S17:V17"/>
    <mergeCell ref="A9:AA9"/>
    <mergeCell ref="H10:V10"/>
    <mergeCell ref="D10:G10"/>
    <mergeCell ref="D17:R17"/>
    <mergeCell ref="Z17:AA17"/>
    <mergeCell ref="A16:AA16"/>
    <mergeCell ref="Q19:V19"/>
    <mergeCell ref="W38:Y38"/>
    <mergeCell ref="W37:Y37"/>
    <mergeCell ref="A21:AA21"/>
    <mergeCell ref="A26:AA26"/>
    <mergeCell ref="F22:V22"/>
    <mergeCell ref="G23:V23"/>
    <mergeCell ref="C30:N30"/>
    <mergeCell ref="D27:N27"/>
    <mergeCell ref="A22:A24"/>
    <mergeCell ref="Z30:AA30"/>
  </mergeCells>
  <phoneticPr fontId="0" type="noConversion"/>
  <printOptions horizontalCentered="1"/>
  <pageMargins left="0.5" right="0.5" top="0.5" bottom="0.5" header="0.25" footer="0.25"/>
  <pageSetup scale="96"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59DE-B32B-4909-8B3D-FE3228BBB63E}">
  <sheetPr codeName="Sheet26">
    <pageSetUpPr fitToPage="1"/>
  </sheetPr>
  <dimension ref="A1:AB50"/>
  <sheetViews>
    <sheetView view="pageBreakPreview" zoomScaleNormal="100" workbookViewId="0">
      <selection activeCell="W12" sqref="W12:Y12"/>
    </sheetView>
  </sheetViews>
  <sheetFormatPr defaultRowHeight="12.75" x14ac:dyDescent="0.2"/>
  <cols>
    <col min="1" max="1" width="1.42578125" style="8" customWidth="1"/>
    <col min="2" max="2" width="2.28515625" style="176" customWidth="1"/>
    <col min="3" max="3" width="4" style="176" customWidth="1"/>
    <col min="4" max="4" width="7.5703125" style="176" customWidth="1"/>
    <col min="5" max="5" width="1.7109375" style="176" customWidth="1"/>
    <col min="6" max="6" width="3.7109375" style="176" customWidth="1"/>
    <col min="7" max="7" width="1.42578125" style="176" customWidth="1"/>
    <col min="8" max="8" width="1.85546875" style="176" customWidth="1"/>
    <col min="9" max="9" width="1.28515625" style="8" customWidth="1"/>
    <col min="10" max="11" width="1.140625" style="8" customWidth="1"/>
    <col min="12" max="15" width="1.28515625" style="8" customWidth="1"/>
    <col min="16" max="18" width="1.140625" style="8" customWidth="1"/>
    <col min="19" max="19" width="2.85546875" style="8" customWidth="1"/>
    <col min="20" max="20" width="3.140625" style="8" customWidth="1"/>
    <col min="21" max="21" width="3" style="8" customWidth="1"/>
    <col min="22" max="22" width="7.140625" style="8" customWidth="1"/>
    <col min="23" max="23" width="8.140625" style="8" customWidth="1"/>
    <col min="24" max="24" width="4" style="8" customWidth="1"/>
    <col min="25" max="25" width="13.42578125" style="8" customWidth="1"/>
    <col min="26" max="26" width="15.5703125" style="8" customWidth="1"/>
    <col min="27" max="27" width="5.7109375" style="8" customWidth="1"/>
    <col min="28" max="16384" width="9.140625" style="8"/>
  </cols>
  <sheetData>
    <row r="1" spans="1:28" s="115" customFormat="1" ht="15" customHeight="1" x14ac:dyDescent="0.2">
      <c r="A1" s="399" t="s">
        <v>540</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row>
    <row r="2" spans="1:28" s="115" customFormat="1" ht="15" customHeight="1" x14ac:dyDescent="0.2">
      <c r="A2" s="405" t="s">
        <v>253</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210"/>
    </row>
    <row r="3" spans="1:28" s="115" customFormat="1" ht="15" customHeight="1" x14ac:dyDescent="0.2">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210"/>
    </row>
    <row r="4" spans="1:28" s="115" customFormat="1" ht="23.25" customHeight="1" x14ac:dyDescent="0.2">
      <c r="A4" s="159"/>
      <c r="B4" s="462"/>
      <c r="C4" s="462"/>
      <c r="D4" s="462"/>
      <c r="E4" s="462"/>
      <c r="F4" s="462"/>
      <c r="G4" s="462"/>
      <c r="H4" s="258"/>
      <c r="I4" s="462"/>
      <c r="J4" s="462"/>
      <c r="K4" s="462"/>
      <c r="L4" s="462"/>
      <c r="M4" s="462"/>
      <c r="N4" s="462"/>
      <c r="O4" s="462"/>
      <c r="P4" s="462"/>
      <c r="Q4" s="462"/>
      <c r="R4" s="462"/>
      <c r="S4" s="259"/>
      <c r="T4" s="462"/>
      <c r="U4" s="462"/>
      <c r="V4" s="462"/>
      <c r="W4" s="159"/>
      <c r="X4" s="442"/>
      <c r="Y4" s="442"/>
      <c r="Z4" s="485"/>
      <c r="AA4" s="485"/>
      <c r="AB4" s="210"/>
    </row>
    <row r="5" spans="1:28" s="115" customFormat="1" ht="15.75" customHeight="1" x14ac:dyDescent="0.2">
      <c r="A5" s="159"/>
      <c r="B5" s="255" t="s">
        <v>427</v>
      </c>
      <c r="C5" s="254"/>
      <c r="D5" s="254"/>
      <c r="E5" s="254"/>
      <c r="F5" s="254"/>
      <c r="G5" s="256"/>
      <c r="H5" s="256"/>
      <c r="I5" s="465" t="s">
        <v>428</v>
      </c>
      <c r="J5" s="465"/>
      <c r="K5" s="465"/>
      <c r="L5" s="465"/>
      <c r="M5" s="465"/>
      <c r="N5" s="465"/>
      <c r="O5" s="465"/>
      <c r="P5" s="465"/>
      <c r="Q5" s="465"/>
      <c r="R5" s="465"/>
      <c r="S5" s="465"/>
      <c r="T5" s="255" t="s">
        <v>429</v>
      </c>
      <c r="U5" s="255"/>
      <c r="V5" s="159"/>
      <c r="W5" s="159"/>
      <c r="X5" s="91"/>
      <c r="Y5" s="91"/>
      <c r="Z5" s="257"/>
      <c r="AA5" s="257"/>
      <c r="AB5" s="210"/>
    </row>
    <row r="6" spans="1:28" s="115" customFormat="1" ht="15" customHeight="1" x14ac:dyDescent="0.2">
      <c r="A6" s="483"/>
      <c r="B6" s="483"/>
      <c r="C6" s="483"/>
      <c r="D6" s="483"/>
      <c r="E6" s="483"/>
      <c r="F6" s="483"/>
      <c r="G6" s="483"/>
      <c r="H6" s="483"/>
      <c r="I6" s="483"/>
      <c r="J6" s="483"/>
      <c r="K6" s="483"/>
      <c r="L6" s="483"/>
      <c r="M6" s="483"/>
      <c r="N6" s="483"/>
      <c r="O6" s="483"/>
      <c r="P6" s="483"/>
      <c r="Q6" s="483"/>
      <c r="R6" s="483"/>
      <c r="S6" s="483"/>
      <c r="T6" s="483"/>
      <c r="U6" s="483"/>
      <c r="V6" s="483"/>
      <c r="W6" s="483"/>
      <c r="X6" s="483"/>
      <c r="Y6" s="484" t="s">
        <v>274</v>
      </c>
      <c r="Z6" s="484"/>
      <c r="AA6" s="484"/>
      <c r="AB6" s="210"/>
    </row>
    <row r="7" spans="1:28" s="35" customFormat="1" ht="15" customHeight="1" x14ac:dyDescent="0.2">
      <c r="A7" s="291"/>
      <c r="B7" s="291"/>
      <c r="C7" s="291"/>
      <c r="D7" s="291"/>
      <c r="E7" s="291"/>
      <c r="F7" s="291"/>
      <c r="G7" s="291"/>
      <c r="H7" s="291"/>
      <c r="I7" s="291"/>
      <c r="J7" s="291"/>
      <c r="K7" s="291"/>
      <c r="L7" s="291"/>
      <c r="M7" s="291"/>
      <c r="N7" s="291"/>
      <c r="O7" s="291"/>
      <c r="P7" s="291"/>
      <c r="Q7" s="291"/>
      <c r="R7" s="291"/>
      <c r="S7" s="291"/>
      <c r="T7" s="291"/>
      <c r="U7" s="291"/>
      <c r="V7" s="291"/>
      <c r="W7" s="470" t="s">
        <v>250</v>
      </c>
      <c r="X7" s="470"/>
      <c r="Y7" s="470"/>
      <c r="Z7" s="470" t="s">
        <v>251</v>
      </c>
      <c r="AA7" s="470"/>
    </row>
    <row r="8" spans="1:28" s="35" customFormat="1" ht="24.75" customHeight="1" x14ac:dyDescent="0.2">
      <c r="A8" s="339" t="s">
        <v>258</v>
      </c>
      <c r="B8" s="339"/>
      <c r="C8" s="339"/>
      <c r="D8" s="339"/>
      <c r="E8" s="339"/>
      <c r="F8" s="339"/>
      <c r="G8" s="339"/>
      <c r="H8" s="339"/>
      <c r="I8" s="339"/>
      <c r="J8" s="339"/>
      <c r="K8" s="339"/>
      <c r="L8" s="339"/>
      <c r="M8" s="339"/>
      <c r="N8" s="339"/>
      <c r="O8" s="339"/>
      <c r="P8" s="339"/>
      <c r="Q8" s="339"/>
      <c r="R8" s="339"/>
      <c r="S8" s="339"/>
      <c r="T8" s="339"/>
      <c r="U8" s="339"/>
      <c r="V8" s="339"/>
      <c r="W8" s="299" t="s">
        <v>252</v>
      </c>
      <c r="X8" s="299"/>
      <c r="Y8" s="299"/>
      <c r="Z8" s="476" t="s">
        <v>306</v>
      </c>
      <c r="AA8" s="476"/>
      <c r="AB8" s="57"/>
    </row>
    <row r="9" spans="1:28" ht="14.1" customHeight="1" x14ac:dyDescent="0.2">
      <c r="A9" s="426"/>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row>
    <row r="10" spans="1:28" s="164" customFormat="1" ht="15" customHeight="1" x14ac:dyDescent="0.2">
      <c r="A10" s="422" t="s">
        <v>257</v>
      </c>
      <c r="B10" s="422"/>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row>
    <row r="11" spans="1:28" s="42" customFormat="1" ht="15" customHeight="1" x14ac:dyDescent="0.2">
      <c r="A11" s="429"/>
      <c r="B11" s="179" t="s">
        <v>68</v>
      </c>
      <c r="C11" s="179" t="s">
        <v>146</v>
      </c>
      <c r="D11" s="429" t="s">
        <v>256</v>
      </c>
      <c r="E11" s="429"/>
      <c r="F11" s="429"/>
      <c r="G11" s="429"/>
      <c r="H11" s="429"/>
      <c r="I11" s="429"/>
      <c r="J11" s="429"/>
      <c r="K11" s="429"/>
      <c r="L11" s="448"/>
      <c r="M11" s="448"/>
      <c r="N11" s="448"/>
      <c r="O11" s="448"/>
      <c r="P11" s="448"/>
      <c r="Q11" s="448"/>
      <c r="R11" s="448"/>
      <c r="S11" s="448"/>
      <c r="T11" s="448"/>
      <c r="U11" s="448"/>
      <c r="V11" s="448"/>
      <c r="W11" s="466">
        <f>SUM(('Noncontract Costs .292 (pg. 9)'!H25),'Noncontr. Costs .292 (pg. 9-a)'!H25)</f>
        <v>0</v>
      </c>
      <c r="X11" s="466"/>
      <c r="Y11" s="466"/>
      <c r="Z11" s="486">
        <f>SUM('Noncontract Costs .292 (pg. 9)'!I25,'Noncontr. Costs .292 (pg. 9-a)'!I25)</f>
        <v>0</v>
      </c>
      <c r="AA11" s="486"/>
      <c r="AB11" s="181"/>
    </row>
    <row r="12" spans="1:28" s="147" customFormat="1" ht="15" customHeight="1" x14ac:dyDescent="0.2">
      <c r="A12" s="429"/>
      <c r="B12" s="179" t="s">
        <v>69</v>
      </c>
      <c r="C12" s="179" t="s">
        <v>147</v>
      </c>
      <c r="D12" s="429" t="s">
        <v>161</v>
      </c>
      <c r="E12" s="429"/>
      <c r="F12" s="429"/>
      <c r="G12" s="429"/>
      <c r="H12" s="429"/>
      <c r="I12" s="429"/>
      <c r="J12" s="429"/>
      <c r="K12" s="448"/>
      <c r="L12" s="448"/>
      <c r="M12" s="448"/>
      <c r="N12" s="448"/>
      <c r="O12" s="448"/>
      <c r="P12" s="448"/>
      <c r="Q12" s="448"/>
      <c r="R12" s="448"/>
      <c r="S12" s="448"/>
      <c r="T12" s="448"/>
      <c r="U12" s="448"/>
      <c r="V12" s="448"/>
      <c r="W12" s="457">
        <f>'Blank Contract 1 (pg. 8)'!Q2+'Blank Contract 2 (pg. 8a)'!Q2+'Blank Contract 3 (pg. 8b)'!Q2+'Blank Contract 4 (pg. 8c)'!Q2+'Blank Contract 5 (pg.8-d)'!Q2+'Blank Contract 6 (pg.8-e)'!Q2+'Blank Contract 7 (pg.8-f)'!Q2+'Blank Contract 8 (pg.8-g)'!Q2+'Blank Contract 9 (pg. 8-h)'!Q2+'Blank Contract 10 (pg. 8-i)'!Q2+'Blank Contract 11 (pg. 8-j)'!Q2+'Blank Contract 12 (pg. 8-k)'!Q2+'Blank Contract 13 (pg. 8-l)'!Q2+'Blank Contract 14 (pg. 8-m)'!Q2+'Blank Contract 15 (pg. 8-n)'!Q2+'Blank Contract 16 (pg. 8-o)'!Q2+'Blank Contract 17 (pg. 8-p)'!Q2+'Blank Contract 18 (pg. 8-q)'!Q2+'GC (pg. 3)'!L29+'Noncontr. Costs .293 (pg. 9-b)'!H24+'Noncontr. Costs .293 (pg. 9-c)'!H24+'Noncontr. Costs .293 (pg. 9-d)'!H24+'Noncontr. Costs .293 (pg. 9-e)'!H24</f>
        <v>0</v>
      </c>
      <c r="X12" s="457"/>
      <c r="Y12" s="457"/>
      <c r="Z12" s="457">
        <f>'Blank Contract 1 (pg. 8)'!R2+'Blank Contract 2 (pg. 8a)'!R2+'Blank Contract 3 (pg. 8b)'!R2+'Blank Contract 4 (pg. 8c)'!R2+'Blank Contract 5 (pg.8-d)'!R2+'Blank Contract 6 (pg.8-e)'!R2+'Blank Contract 7 (pg.8-f)'!R2+'Blank Contract 8 (pg.8-g)'!R2+'Blank Contract 9 (pg. 8-h)'!R2+'Blank Contract 10 (pg. 8-i)'!R2+'Blank Contract 11 (pg. 8-j)'!R2+'Blank Contract 12 (pg. 8-k)'!R2+'Blank Contract 13 (pg. 8-l)'!R2+'Blank Contract 14 (pg. 8-m)'!R2+'Blank Contract 15 (pg. 8-n)'!R2+'Blank Contract 16 (pg. 8-o)'!R2+'Blank Contract 17 (pg. 8-p)'!R2+'Blank Contract 18 (pg. 8-q)'!R2+'GC (pg. 3)'!L30+'Noncontr. Costs .293 (pg. 9-b)'!I24+'Noncontr. Costs .293 (pg. 9-c)'!I24+'Noncontr. Costs .293 (pg. 9-d)'!I24+'Noncontr. Costs .293 (pg. 9-e)'!I24</f>
        <v>0</v>
      </c>
      <c r="AA12" s="457"/>
      <c r="AB12" s="181"/>
    </row>
    <row r="13" spans="1:28" s="147" customFormat="1" ht="15" customHeight="1" x14ac:dyDescent="0.2">
      <c r="A13" s="429"/>
      <c r="B13" s="179" t="s">
        <v>180</v>
      </c>
      <c r="C13" s="179" t="s">
        <v>148</v>
      </c>
      <c r="D13" s="429" t="s">
        <v>162</v>
      </c>
      <c r="E13" s="429"/>
      <c r="F13" s="429"/>
      <c r="G13" s="429"/>
      <c r="H13" s="429"/>
      <c r="I13" s="429"/>
      <c r="J13" s="429"/>
      <c r="K13" s="429"/>
      <c r="L13" s="459"/>
      <c r="M13" s="459"/>
      <c r="N13" s="459"/>
      <c r="O13" s="459"/>
      <c r="P13" s="459"/>
      <c r="Q13" s="459"/>
      <c r="R13" s="459"/>
      <c r="S13" s="459"/>
      <c r="T13" s="459"/>
      <c r="U13" s="459"/>
      <c r="V13" s="459"/>
      <c r="W13" s="457">
        <f>'Blank Contract 1 (pg. 8)'!Q3+'Blank Contract 2 (pg. 8a)'!Q3+'Blank Contract 3 (pg. 8b)'!Q3+'Blank Contract 4 (pg. 8c)'!Q3+'Blank Contract 5 (pg.8-d)'!Q3+'Blank Contract 6 (pg.8-e)'!Q3+'Blank Contract 7 (pg.8-f)'!Q3+'Blank Contract 8 (pg.8-g)'!Q3+'Blank Contract 9 (pg. 8-h)'!Q3+'Blank Contract 10 (pg. 8-i)'!Q3+'Blank Contract 11 (pg. 8-j)'!Q3+'Blank Contract 12 (pg. 8-k)'!Q3+'Blank Contract 13 (pg. 8-l)'!Q3+'Blank Contract 14 (pg. 8-m)'!Q3+'Blank Contract 15 (pg. 8-n)'!Q3+'Blank Contract 16 (pg. 8-o)'!Q3+'Blank Contract 17 (pg. 8-p)'!Q3+'Blank Contract 18 (pg. 8-q)'!Q3+SUM('H&amp;V (pg. 4)'!L29+'Noncontr. Costs .294 (pg. 9-f)'!H24+'Noncontr. Costs .294 (pg. 9-g)'!H24)</f>
        <v>0</v>
      </c>
      <c r="X13" s="457"/>
      <c r="Y13" s="457"/>
      <c r="Z13" s="457">
        <f>'Blank Contract 1 (pg. 8)'!R3+'Blank Contract 2 (pg. 8a)'!R3+'Blank Contract 3 (pg. 8b)'!R3+'Blank Contract 4 (pg. 8c)'!R3+'Blank Contract 5 (pg.8-d)'!R3+'Blank Contract 6 (pg.8-e)'!R3+'Blank Contract 7 (pg.8-f)'!R3+'Blank Contract 8 (pg.8-g)'!R3+'Blank Contract 9 (pg. 8-h)'!R3+'Blank Contract 10 (pg. 8-i)'!R3+'Blank Contract 11 (pg. 8-j)'!R3+'Blank Contract 12 (pg. 8-k)'!R3+'Blank Contract 13 (pg. 8-l)'!R3+'Blank Contract 14 (pg. 8-m)'!R3+'Blank Contract 15 (pg. 8-n)'!R3+'Blank Contract 16 (pg. 8-o)'!R3+'Blank Contract 17 (pg. 8-p)'!R3+'Blank Contract 18 (pg. 8-q)'!R3+SUM('H&amp;V (pg. 4)'!L30+'Noncontr. Costs .294 (pg. 9-f)'!I24+'Noncontr. Costs .294 (pg. 9-g)'!I24)</f>
        <v>0</v>
      </c>
      <c r="AA13" s="457"/>
      <c r="AB13" s="181"/>
    </row>
    <row r="14" spans="1:28" s="147" customFormat="1" ht="15" customHeight="1" x14ac:dyDescent="0.2">
      <c r="A14" s="429"/>
      <c r="B14" s="179" t="s">
        <v>185</v>
      </c>
      <c r="C14" s="179" t="s">
        <v>149</v>
      </c>
      <c r="D14" s="429" t="s">
        <v>163</v>
      </c>
      <c r="E14" s="429"/>
      <c r="F14" s="448"/>
      <c r="G14" s="448"/>
      <c r="H14" s="448"/>
      <c r="I14" s="448"/>
      <c r="J14" s="448"/>
      <c r="K14" s="448"/>
      <c r="L14" s="448"/>
      <c r="M14" s="448"/>
      <c r="N14" s="448"/>
      <c r="O14" s="448"/>
      <c r="P14" s="448"/>
      <c r="Q14" s="448"/>
      <c r="R14" s="448"/>
      <c r="S14" s="448"/>
      <c r="T14" s="448"/>
      <c r="U14" s="448"/>
      <c r="V14" s="448"/>
      <c r="W14" s="457">
        <f>'Blank Contract 1 (pg. 8)'!Q4+'Blank Contract 2 (pg. 8a)'!Q4+'Blank Contract 3 (pg. 8b)'!Q4+'Blank Contract 4 (pg. 8c)'!Q4+'Blank Contract 5 (pg.8-d)'!Q4+'Blank Contract 6 (pg.8-e)'!Q4+'Blank Contract 7 (pg.8-f)'!Q4+'Blank Contract 8 (pg.8-g)'!Q4+'Blank Contract 9 (pg. 8-h)'!Q4+'Blank Contract 10 (pg. 8-i)'!Q4+'Blank Contract 11 (pg. 8-j)'!Q4+'Blank Contract 12 (pg. 8-k)'!Q4+'Blank Contract 13 (pg. 8-l)'!Q4+'Blank Contract 14 (pg. 8-m)'!Q4+'Blank Contract 15 (pg. 8-n)'!Q4+'Blank Contract 16 (pg. 8-o)'!Q4+'Blank Contract 17 (pg. 8-p)'!Q4+'Blank Contract 18 (pg. 8-q)'!Q4+SUM('Plumbing (pg. 5)'!L29+'Noncontr. Costs .295 (pg. 9-h)'!H24+'Noncontr. Costs .295 (pg. 9-i)'!H24)</f>
        <v>0</v>
      </c>
      <c r="X14" s="457"/>
      <c r="Y14" s="457"/>
      <c r="Z14" s="457">
        <f>'Blank Contract 1 (pg. 8)'!R4+'Blank Contract 2 (pg. 8a)'!R4+'Blank Contract 3 (pg. 8b)'!R4+'Blank Contract 4 (pg. 8c)'!R4+'Blank Contract 5 (pg.8-d)'!R4+'Blank Contract 6 (pg.8-e)'!R4+'Blank Contract 7 (pg.8-f)'!R4+'Blank Contract 8 (pg.8-g)'!R4+'Blank Contract 9 (pg. 8-h)'!R4+'Blank Contract 10 (pg. 8-i)'!R4+'Blank Contract 11 (pg. 8-j)'!R4+'Blank Contract 12 (pg. 8-k)'!R4+'Blank Contract 13 (pg. 8-l)'!R4+'Blank Contract 14 (pg. 8-m)'!R4+'Blank Contract 15 (pg. 8-n)'!R4+'Blank Contract 16 (pg. 8-o)'!R4+'Blank Contract 17 (pg. 8-p)'!R4+'Blank Contract 18 (pg. 8-q)'!R4+SUM('Plumbing (pg. 5)'!L30+'Noncontr. Costs .295 (pg. 9-h)'!I24+'Noncontr. Costs .295 (pg. 9-i)'!I24)</f>
        <v>0</v>
      </c>
      <c r="AA14" s="457"/>
      <c r="AB14" s="181"/>
    </row>
    <row r="15" spans="1:28" s="147" customFormat="1" ht="15" customHeight="1" x14ac:dyDescent="0.2">
      <c r="A15" s="429"/>
      <c r="B15" s="179" t="s">
        <v>186</v>
      </c>
      <c r="C15" s="179" t="s">
        <v>150</v>
      </c>
      <c r="D15" s="176" t="s">
        <v>164</v>
      </c>
      <c r="E15" s="448"/>
      <c r="F15" s="448"/>
      <c r="G15" s="448"/>
      <c r="H15" s="448"/>
      <c r="I15" s="448"/>
      <c r="J15" s="448"/>
      <c r="K15" s="448"/>
      <c r="L15" s="448"/>
      <c r="M15" s="448"/>
      <c r="N15" s="448"/>
      <c r="O15" s="448"/>
      <c r="P15" s="448"/>
      <c r="Q15" s="448"/>
      <c r="R15" s="448"/>
      <c r="S15" s="448"/>
      <c r="T15" s="448"/>
      <c r="U15" s="448"/>
      <c r="V15" s="448"/>
      <c r="W15" s="457">
        <f>'Blank Contract 1 (pg. 8)'!Q5+'Blank Contract 2 (pg. 8a)'!Q5+'Blank Contract 3 (pg. 8b)'!Q5+'Blank Contract 4 (pg. 8c)'!Q5+'Blank Contract 5 (pg.8-d)'!Q5+'Blank Contract 6 (pg.8-e)'!Q5+'Blank Contract 7 (pg.8-f)'!Q5+'Blank Contract 8 (pg.8-g)'!Q5+'Blank Contract 9 (pg. 8-h)'!Q5+'Blank Contract 10 (pg. 8-i)'!Q5+'Blank Contract 11 (pg. 8-j)'!Q5+'Blank Contract 12 (pg. 8-k)'!Q5+'Blank Contract 13 (pg. 8-l)'!Q5+'Blank Contract 14 (pg. 8-m)'!Q5+'Blank Contract 15 (pg. 8-n)'!Q5+'Blank Contract 16 (pg. 8-o)'!Q5+'Blank Contract 17 (pg. 8-p)'!Q5+'Blank Contract 18 (pg. 8-q)'!Q5+SUM('Electrical (pg. 6)'!L29+'Noncontr. Costs .296 (pg. 9-j)'!H24+'Noncontr. Costs .296 (pg. 9-k)'!H24)</f>
        <v>0</v>
      </c>
      <c r="X15" s="457"/>
      <c r="Y15" s="457"/>
      <c r="Z15" s="457">
        <f>'Blank Contract 1 (pg. 8)'!R5+'Blank Contract 2 (pg. 8a)'!R5+'Blank Contract 3 (pg. 8b)'!R5+'Blank Contract 4 (pg. 8c)'!R5+'Blank Contract 5 (pg.8-d)'!R5+'Blank Contract 6 (pg.8-e)'!R5+'Blank Contract 7 (pg.8-f)'!R5+'Blank Contract 8 (pg.8-g)'!R5+'Blank Contract 9 (pg. 8-h)'!R5+'Blank Contract 10 (pg. 8-i)'!R5+'Blank Contract 11 (pg. 8-j)'!R5+'Blank Contract 12 (pg. 8-k)'!R5+'Blank Contract 13 (pg. 8-l)'!R5+'Blank Contract 14 (pg. 8-m)'!R5+'Blank Contract 15 (pg. 8-n)'!R5+'Blank Contract 16 (pg. 8-o)'!R5+'Blank Contract 17 (pg. 8-p)'!R5+'Blank Contract 18 (pg. 8-q)'!R5+SUM('Electrical (pg. 6)'!L30+'Noncontr. Costs .296 (pg. 9-j)'!I24+'Noncontr. Costs .296 (pg. 9-k)'!I24)</f>
        <v>0</v>
      </c>
      <c r="AA15" s="457"/>
      <c r="AB15" s="181"/>
    </row>
    <row r="16" spans="1:28" s="147" customFormat="1" ht="15" customHeight="1" x14ac:dyDescent="0.2">
      <c r="A16" s="429"/>
      <c r="B16" s="179" t="s">
        <v>187</v>
      </c>
      <c r="C16" s="179" t="s">
        <v>151</v>
      </c>
      <c r="D16" s="429" t="s">
        <v>165</v>
      </c>
      <c r="E16" s="429"/>
      <c r="F16" s="429"/>
      <c r="G16" s="429"/>
      <c r="H16" s="429"/>
      <c r="I16" s="429"/>
      <c r="J16" s="429"/>
      <c r="K16" s="429"/>
      <c r="L16" s="429"/>
      <c r="M16" s="429"/>
      <c r="N16" s="429"/>
      <c r="O16" s="459"/>
      <c r="P16" s="459"/>
      <c r="Q16" s="459"/>
      <c r="R16" s="459"/>
      <c r="S16" s="459"/>
      <c r="T16" s="459"/>
      <c r="U16" s="459"/>
      <c r="V16" s="459"/>
      <c r="W16" s="457">
        <f>'Utilities (pg. 7)'!H28</f>
        <v>0</v>
      </c>
      <c r="X16" s="457"/>
      <c r="Y16" s="457"/>
      <c r="Z16" s="457">
        <f>'Utilities (pg. 7)'!I28</f>
        <v>0</v>
      </c>
      <c r="AA16" s="457"/>
      <c r="AB16" s="181"/>
    </row>
    <row r="17" spans="1:28" ht="15" customHeight="1" x14ac:dyDescent="0.2">
      <c r="A17" s="429"/>
      <c r="B17" s="179" t="s">
        <v>212</v>
      </c>
      <c r="C17" s="426" t="s">
        <v>254</v>
      </c>
      <c r="D17" s="426"/>
      <c r="E17" s="426"/>
      <c r="F17" s="426"/>
      <c r="G17" s="426"/>
      <c r="H17" s="426"/>
      <c r="I17" s="426"/>
      <c r="J17" s="426"/>
      <c r="K17" s="426"/>
      <c r="L17" s="426"/>
      <c r="M17" s="426"/>
      <c r="N17" s="426"/>
      <c r="O17" s="426"/>
      <c r="P17" s="426"/>
      <c r="Q17" s="426"/>
      <c r="R17" s="426"/>
      <c r="S17" s="426"/>
      <c r="T17" s="426"/>
      <c r="U17" s="426"/>
      <c r="V17" s="426"/>
      <c r="W17" s="487">
        <f>SUM(W11:Y16)</f>
        <v>0</v>
      </c>
      <c r="X17" s="487"/>
      <c r="Y17" s="487"/>
      <c r="Z17" s="487">
        <f>SUM(Z11:AA16)</f>
        <v>0</v>
      </c>
      <c r="AA17" s="487"/>
    </row>
    <row r="18" spans="1:28" s="147" customFormat="1" ht="15" customHeight="1" thickBot="1" x14ac:dyDescent="0.25">
      <c r="A18" s="429"/>
      <c r="B18" s="212"/>
      <c r="C18" s="498" t="s">
        <v>255</v>
      </c>
      <c r="D18" s="498"/>
      <c r="E18" s="498"/>
      <c r="F18" s="498"/>
      <c r="G18" s="498"/>
      <c r="H18" s="498"/>
      <c r="I18" s="498"/>
      <c r="J18" s="498"/>
      <c r="K18" s="498"/>
      <c r="L18" s="498"/>
      <c r="M18" s="498"/>
      <c r="N18" s="498"/>
      <c r="O18" s="498"/>
      <c r="P18" s="498"/>
      <c r="Q18" s="498"/>
      <c r="R18" s="498"/>
      <c r="S18" s="460"/>
      <c r="T18" s="460"/>
      <c r="U18" s="460"/>
      <c r="V18" s="460"/>
      <c r="W18" s="480"/>
      <c r="X18" s="480"/>
      <c r="Y18" s="480"/>
      <c r="Z18" s="480"/>
      <c r="AA18" s="480"/>
      <c r="AB18" s="181"/>
    </row>
    <row r="19" spans="1:28" s="147" customFormat="1" ht="15" customHeight="1" x14ac:dyDescent="0.2">
      <c r="A19" s="429"/>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181"/>
    </row>
    <row r="20" spans="1:28" s="147" customFormat="1" ht="15" customHeight="1" x14ac:dyDescent="0.2">
      <c r="A20" s="422" t="s">
        <v>80</v>
      </c>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164"/>
    </row>
    <row r="21" spans="1:28" s="147" customFormat="1" ht="15" customHeight="1" x14ac:dyDescent="0.2">
      <c r="A21" s="456"/>
      <c r="B21" s="179" t="s">
        <v>213</v>
      </c>
      <c r="C21" s="179" t="s">
        <v>86</v>
      </c>
      <c r="D21" s="429" t="s">
        <v>82</v>
      </c>
      <c r="E21" s="429"/>
      <c r="F21" s="429"/>
      <c r="G21" s="429"/>
      <c r="H21" s="429"/>
      <c r="I21" s="429"/>
      <c r="J21" s="429"/>
      <c r="K21" s="429"/>
      <c r="L21" s="429"/>
      <c r="M21" s="488"/>
      <c r="N21" s="488"/>
      <c r="O21" s="488"/>
      <c r="P21" s="488"/>
      <c r="Q21" s="488"/>
      <c r="R21" s="488"/>
      <c r="S21" s="488"/>
      <c r="T21" s="488"/>
      <c r="U21" s="488"/>
      <c r="V21" s="488"/>
      <c r="W21" s="466">
        <f>SUM('Incident. Costs .200 (pg. 10-g)'!D27+'Incident. Costs .200 (pg. 10-h)'!D28+'Incident. Costs .200 (pg. 10-i)'!D28+'Incident. Costs .200 (pg.10-j)'!D28+'Incident. Costs .200 (pg.10-k)'!D28+'Incident. Costs .200 (pg.10-l)'!D28+'Incident. Costs .200 (pg.10-m)'!D28)</f>
        <v>0</v>
      </c>
      <c r="X21" s="466"/>
      <c r="Y21" s="466"/>
      <c r="Z21" s="466">
        <f>SUM('Incident. Costs .200 (pg. 10-g)'!E27+'Incident. Costs .200 (pg. 10-h)'!E28+'Incident. Costs .200 (pg. 10-i)'!E28+'Incident. Costs .200 (pg.10-j)'!E28+'Incident. Costs .200 (pg.10-k)'!E28+'Incident. Costs .200 (pg.10-l)'!E28+'Incident. Costs .200 (pg.10-m)'!E28)</f>
        <v>0</v>
      </c>
      <c r="AA21" s="466"/>
      <c r="AB21" s="181"/>
    </row>
    <row r="22" spans="1:28" s="147" customFormat="1" ht="15" customHeight="1" x14ac:dyDescent="0.2">
      <c r="A22" s="456"/>
      <c r="B22" s="179" t="s">
        <v>217</v>
      </c>
      <c r="C22" s="179" t="s">
        <v>152</v>
      </c>
      <c r="D22" s="429" t="s">
        <v>270</v>
      </c>
      <c r="E22" s="429"/>
      <c r="F22" s="429"/>
      <c r="G22" s="429"/>
      <c r="H22" s="429"/>
      <c r="I22" s="429"/>
      <c r="J22" s="429"/>
      <c r="K22" s="429"/>
      <c r="L22" s="429"/>
      <c r="M22" s="429"/>
      <c r="N22" s="429"/>
      <c r="O22" s="429"/>
      <c r="P22" s="429"/>
      <c r="Q22" s="459"/>
      <c r="R22" s="459"/>
      <c r="S22" s="459"/>
      <c r="T22" s="459"/>
      <c r="U22" s="459"/>
      <c r="V22" s="459"/>
      <c r="W22" s="457">
        <f>SUM('Incid.Costs.245-46-01-44(pg.10)'!G21)</f>
        <v>0</v>
      </c>
      <c r="X22" s="457"/>
      <c r="Y22" s="457"/>
      <c r="Z22" s="457">
        <f>SUM('Incid.Costs.245-46-01-44(pg.10)'!H21)</f>
        <v>0</v>
      </c>
      <c r="AA22" s="457"/>
      <c r="AB22" s="181"/>
    </row>
    <row r="23" spans="1:28" s="147" customFormat="1" ht="15" customHeight="1" x14ac:dyDescent="0.2">
      <c r="A23" s="456"/>
      <c r="B23" s="179" t="s">
        <v>218</v>
      </c>
      <c r="C23" s="179" t="s">
        <v>153</v>
      </c>
      <c r="D23" s="429" t="s">
        <v>271</v>
      </c>
      <c r="E23" s="429"/>
      <c r="F23" s="429"/>
      <c r="G23" s="429"/>
      <c r="H23" s="429"/>
      <c r="I23" s="429"/>
      <c r="J23" s="448"/>
      <c r="K23" s="448"/>
      <c r="L23" s="448"/>
      <c r="M23" s="448"/>
      <c r="N23" s="448"/>
      <c r="O23" s="448"/>
      <c r="P23" s="448"/>
      <c r="Q23" s="448"/>
      <c r="R23" s="448"/>
      <c r="S23" s="448"/>
      <c r="T23" s="448"/>
      <c r="U23" s="448"/>
      <c r="V23" s="448"/>
      <c r="W23" s="457">
        <f>SUM('Incident. Costs .240 (pg. 10-a)'!D27+'Incident. Costs .240 (pg. 10-b)'!D28+'Incident. Costs .240 (pg.10-c)'!D28+'Incident. Costs .240 (pg.10-d)'!D28+'Incident. Costs .240 (pg.10-e)'!D28)</f>
        <v>0</v>
      </c>
      <c r="X23" s="457"/>
      <c r="Y23" s="457"/>
      <c r="Z23" s="457">
        <f>SUM('Incident. Costs .240 (pg. 10-a)'!E27+'Incident. Costs .240 (pg. 10-b)'!E28+'Incident. Costs .240 (pg.10-c)'!E28+'Incident. Costs .240 (pg.10-d)'!E28+'Incident. Costs .240 (pg.10-e)'!E28)</f>
        <v>0</v>
      </c>
      <c r="AA23" s="457"/>
      <c r="AB23" s="181"/>
    </row>
    <row r="24" spans="1:28" s="147" customFormat="1" ht="15" customHeight="1" x14ac:dyDescent="0.2">
      <c r="A24" s="456"/>
      <c r="B24" s="179" t="s">
        <v>219</v>
      </c>
      <c r="C24" s="179" t="s">
        <v>154</v>
      </c>
      <c r="D24" s="429" t="s">
        <v>169</v>
      </c>
      <c r="E24" s="429"/>
      <c r="F24" s="448"/>
      <c r="G24" s="448"/>
      <c r="H24" s="448"/>
      <c r="I24" s="448"/>
      <c r="J24" s="448"/>
      <c r="K24" s="448"/>
      <c r="L24" s="448"/>
      <c r="M24" s="448"/>
      <c r="N24" s="448"/>
      <c r="O24" s="448"/>
      <c r="P24" s="448"/>
      <c r="Q24" s="448"/>
      <c r="R24" s="448"/>
      <c r="S24" s="448"/>
      <c r="T24" s="448"/>
      <c r="U24" s="448"/>
      <c r="V24" s="448"/>
      <c r="W24" s="457">
        <f>SUM('Incid. .243-91-97 (pg.10-f)'!E12)</f>
        <v>0</v>
      </c>
      <c r="X24" s="457"/>
      <c r="Y24" s="457"/>
      <c r="Z24" s="457">
        <f>SUM('Incid. .243-91-97 (pg.10-f)'!F12)</f>
        <v>0</v>
      </c>
      <c r="AA24" s="457"/>
      <c r="AB24" s="181"/>
    </row>
    <row r="25" spans="1:28" s="147" customFormat="1" ht="15" customHeight="1" x14ac:dyDescent="0.2">
      <c r="A25" s="456"/>
      <c r="B25" s="179" t="s">
        <v>223</v>
      </c>
      <c r="C25" s="179" t="s">
        <v>155</v>
      </c>
      <c r="D25" s="429" t="s">
        <v>170</v>
      </c>
      <c r="E25" s="429"/>
      <c r="F25" s="429"/>
      <c r="G25" s="459"/>
      <c r="H25" s="459"/>
      <c r="I25" s="459"/>
      <c r="J25" s="459"/>
      <c r="K25" s="459"/>
      <c r="L25" s="459"/>
      <c r="M25" s="459"/>
      <c r="N25" s="459"/>
      <c r="O25" s="459"/>
      <c r="P25" s="459"/>
      <c r="Q25" s="459"/>
      <c r="R25" s="459"/>
      <c r="S25" s="459"/>
      <c r="T25" s="459"/>
      <c r="U25" s="459"/>
      <c r="V25" s="459"/>
      <c r="W25" s="457">
        <f>SUM('Incid.Costs.245-46-01-44(pg.10)'!G32)</f>
        <v>0</v>
      </c>
      <c r="X25" s="457"/>
      <c r="Y25" s="457"/>
      <c r="Z25" s="457">
        <f>SUM('Incid.Costs.245-46-01-44(pg.10)'!H32)</f>
        <v>0</v>
      </c>
      <c r="AA25" s="457"/>
      <c r="AB25" s="181"/>
    </row>
    <row r="26" spans="1:28" s="147" customFormat="1" ht="15" customHeight="1" x14ac:dyDescent="0.2">
      <c r="A26" s="456"/>
      <c r="B26" s="179" t="s">
        <v>224</v>
      </c>
      <c r="C26" s="179" t="s">
        <v>156</v>
      </c>
      <c r="D26" s="429" t="s">
        <v>171</v>
      </c>
      <c r="E26" s="429"/>
      <c r="F26" s="429"/>
      <c r="G26" s="429"/>
      <c r="H26" s="459"/>
      <c r="I26" s="459"/>
      <c r="J26" s="459"/>
      <c r="K26" s="459"/>
      <c r="L26" s="459"/>
      <c r="M26" s="459"/>
      <c r="N26" s="459"/>
      <c r="O26" s="459"/>
      <c r="P26" s="459"/>
      <c r="Q26" s="459"/>
      <c r="R26" s="459"/>
      <c r="S26" s="459"/>
      <c r="T26" s="459"/>
      <c r="U26" s="459"/>
      <c r="V26" s="459"/>
      <c r="W26" s="457">
        <f>SUM('Incid.Costs.245-46-01-44(pg.10)'!G8)</f>
        <v>0</v>
      </c>
      <c r="X26" s="457"/>
      <c r="Y26" s="457"/>
      <c r="Z26" s="457">
        <f>SUM('Incid.Costs.245-46-01-44(pg.10)'!H8)</f>
        <v>0</v>
      </c>
      <c r="AA26" s="457"/>
      <c r="AB26" s="181"/>
    </row>
    <row r="27" spans="1:28" s="147" customFormat="1" ht="15" customHeight="1" x14ac:dyDescent="0.2">
      <c r="A27" s="456"/>
      <c r="B27" s="179" t="s">
        <v>225</v>
      </c>
      <c r="C27" s="179" t="s">
        <v>157</v>
      </c>
      <c r="D27" s="429" t="s">
        <v>175</v>
      </c>
      <c r="E27" s="429"/>
      <c r="F27" s="429"/>
      <c r="G27" s="429"/>
      <c r="H27" s="429"/>
      <c r="I27" s="429"/>
      <c r="J27" s="429"/>
      <c r="K27" s="429"/>
      <c r="L27" s="429"/>
      <c r="M27" s="459"/>
      <c r="N27" s="459"/>
      <c r="O27" s="459"/>
      <c r="P27" s="459"/>
      <c r="Q27" s="459"/>
      <c r="R27" s="459"/>
      <c r="S27" s="459"/>
      <c r="T27" s="459"/>
      <c r="U27" s="459"/>
      <c r="V27" s="459"/>
      <c r="W27" s="457">
        <f>SUM('Incid.Costs.245-46-01-44(pg.10)'!G15)</f>
        <v>0</v>
      </c>
      <c r="X27" s="457"/>
      <c r="Y27" s="457"/>
      <c r="Z27" s="457">
        <f>SUM('Incid.Costs.245-46-01-44(pg.10)'!H15)</f>
        <v>0</v>
      </c>
      <c r="AA27" s="457"/>
      <c r="AB27" s="181"/>
    </row>
    <row r="28" spans="1:28" s="147" customFormat="1" ht="15" customHeight="1" x14ac:dyDescent="0.2">
      <c r="A28" s="456"/>
      <c r="B28" s="179" t="s">
        <v>226</v>
      </c>
      <c r="C28" s="179" t="s">
        <v>158</v>
      </c>
      <c r="D28" s="429" t="s">
        <v>272</v>
      </c>
      <c r="E28" s="429"/>
      <c r="F28" s="429"/>
      <c r="G28" s="429"/>
      <c r="H28" s="429"/>
      <c r="I28" s="448"/>
      <c r="J28" s="448"/>
      <c r="K28" s="448"/>
      <c r="L28" s="448"/>
      <c r="M28" s="448"/>
      <c r="N28" s="448"/>
      <c r="O28" s="448"/>
      <c r="P28" s="448"/>
      <c r="Q28" s="448"/>
      <c r="R28" s="448"/>
      <c r="S28" s="448"/>
      <c r="T28" s="448"/>
      <c r="U28" s="448"/>
      <c r="V28" s="448"/>
      <c r="W28" s="457">
        <f>SUM('Incid. .243-91-97 (pg.10-f)'!E18)</f>
        <v>0</v>
      </c>
      <c r="X28" s="457"/>
      <c r="Y28" s="457"/>
      <c r="Z28" s="457">
        <f>SUM('Incid. .243-91-97 (pg.10-f)'!F18)</f>
        <v>0</v>
      </c>
      <c r="AA28" s="457"/>
      <c r="AB28" s="181"/>
    </row>
    <row r="29" spans="1:28" s="147" customFormat="1" ht="15" customHeight="1" x14ac:dyDescent="0.2">
      <c r="A29" s="456"/>
      <c r="B29" s="179" t="s">
        <v>233</v>
      </c>
      <c r="C29" s="179" t="s">
        <v>159</v>
      </c>
      <c r="D29" s="429" t="s">
        <v>273</v>
      </c>
      <c r="E29" s="429"/>
      <c r="F29" s="429"/>
      <c r="G29" s="429"/>
      <c r="H29" s="429"/>
      <c r="I29" s="459"/>
      <c r="J29" s="459"/>
      <c r="K29" s="459"/>
      <c r="L29" s="459"/>
      <c r="M29" s="459"/>
      <c r="N29" s="459"/>
      <c r="O29" s="459"/>
      <c r="P29" s="459"/>
      <c r="Q29" s="459"/>
      <c r="R29" s="459"/>
      <c r="S29" s="459"/>
      <c r="T29" s="459"/>
      <c r="U29" s="459"/>
      <c r="V29" s="459"/>
      <c r="W29" s="457">
        <f>SUM('Incid. .243-91-97 (pg.10-f)'!E32)</f>
        <v>0</v>
      </c>
      <c r="X29" s="457"/>
      <c r="Y29" s="457"/>
      <c r="Z29" s="457">
        <f>SUM('Incid. .243-91-97 (pg.10-f)'!F32)</f>
        <v>0</v>
      </c>
      <c r="AA29" s="457"/>
      <c r="AB29" s="181"/>
    </row>
    <row r="30" spans="1:28" s="147" customFormat="1" ht="15" customHeight="1" thickBot="1" x14ac:dyDescent="0.25">
      <c r="A30" s="456"/>
      <c r="B30" s="179" t="s">
        <v>235</v>
      </c>
      <c r="C30" s="469" t="s">
        <v>259</v>
      </c>
      <c r="D30" s="469"/>
      <c r="E30" s="469"/>
      <c r="F30" s="469"/>
      <c r="G30" s="469"/>
      <c r="H30" s="469"/>
      <c r="I30" s="469"/>
      <c r="J30" s="469"/>
      <c r="K30" s="469"/>
      <c r="L30" s="469"/>
      <c r="M30" s="469"/>
      <c r="N30" s="469"/>
      <c r="O30" s="469"/>
      <c r="P30" s="469"/>
      <c r="Q30" s="469"/>
      <c r="R30" s="469"/>
      <c r="S30" s="469"/>
      <c r="T30" s="469"/>
      <c r="U30" s="469"/>
      <c r="V30" s="213"/>
      <c r="W30" s="461">
        <f>SUM(W21:Y29)</f>
        <v>0</v>
      </c>
      <c r="X30" s="461"/>
      <c r="Y30" s="461"/>
      <c r="Z30" s="461">
        <f>SUM(Z21:AA29)</f>
        <v>0</v>
      </c>
      <c r="AA30" s="461"/>
      <c r="AB30" s="181"/>
    </row>
    <row r="31" spans="1:28" s="147" customFormat="1" ht="15" customHeight="1" x14ac:dyDescent="0.2">
      <c r="A31" s="456"/>
      <c r="B31" s="179" t="s">
        <v>236</v>
      </c>
      <c r="C31" s="493" t="s">
        <v>260</v>
      </c>
      <c r="D31" s="493"/>
      <c r="E31" s="493"/>
      <c r="F31" s="493"/>
      <c r="G31" s="493"/>
      <c r="H31" s="493"/>
      <c r="I31" s="493"/>
      <c r="J31" s="493"/>
      <c r="K31" s="493"/>
      <c r="L31" s="493"/>
      <c r="M31" s="493"/>
      <c r="N31" s="493"/>
      <c r="O31" s="493"/>
      <c r="P31" s="493"/>
      <c r="Q31" s="493"/>
      <c r="R31" s="493"/>
      <c r="S31" s="493"/>
      <c r="T31" s="493"/>
      <c r="U31" s="493"/>
      <c r="V31" s="493"/>
      <c r="W31" s="482"/>
      <c r="X31" s="482"/>
      <c r="Y31" s="482"/>
      <c r="Z31" s="482"/>
      <c r="AA31" s="482"/>
      <c r="AB31" s="181"/>
    </row>
    <row r="32" spans="1:28" s="147" customFormat="1" ht="15" customHeight="1" thickBot="1" x14ac:dyDescent="0.25">
      <c r="A32" s="456"/>
      <c r="B32" s="179"/>
      <c r="C32" s="495" t="s">
        <v>646</v>
      </c>
      <c r="D32" s="495"/>
      <c r="E32" s="495"/>
      <c r="F32" s="495"/>
      <c r="G32" s="495"/>
      <c r="H32" s="495"/>
      <c r="I32" s="495"/>
      <c r="J32" s="495"/>
      <c r="K32" s="495"/>
      <c r="L32" s="495"/>
      <c r="M32" s="495"/>
      <c r="N32" s="495"/>
      <c r="O32" s="495"/>
      <c r="P32" s="495"/>
      <c r="Q32" s="495"/>
      <c r="R32" s="495"/>
      <c r="S32" s="495"/>
      <c r="T32" s="460"/>
      <c r="U32" s="460"/>
      <c r="V32" s="460"/>
      <c r="W32" s="480">
        <f>SUM(W30,W17)</f>
        <v>0</v>
      </c>
      <c r="X32" s="480"/>
      <c r="Y32" s="480"/>
      <c r="Z32" s="480">
        <f>SUM(Z30,Z17)</f>
        <v>0</v>
      </c>
      <c r="AA32" s="480"/>
      <c r="AB32" s="181"/>
    </row>
    <row r="33" spans="1:28" s="147" customFormat="1" ht="15" customHeight="1" x14ac:dyDescent="0.2">
      <c r="A33" s="456"/>
      <c r="B33" s="179" t="s">
        <v>237</v>
      </c>
      <c r="C33" s="179" t="s">
        <v>261</v>
      </c>
      <c r="D33" s="42"/>
      <c r="E33" s="448"/>
      <c r="F33" s="448"/>
      <c r="G33" s="448"/>
      <c r="H33" s="448"/>
      <c r="I33" s="448"/>
      <c r="J33" s="448"/>
      <c r="K33" s="448"/>
      <c r="L33" s="448"/>
      <c r="M33" s="448"/>
      <c r="N33" s="448"/>
      <c r="O33" s="448"/>
      <c r="P33" s="448"/>
      <c r="Q33" s="448"/>
      <c r="R33" s="448"/>
      <c r="S33" s="448"/>
      <c r="T33" s="448"/>
      <c r="U33" s="448"/>
      <c r="V33" s="448"/>
      <c r="W33" s="457"/>
      <c r="X33" s="457"/>
      <c r="Y33" s="457"/>
      <c r="Z33" s="457"/>
      <c r="AA33" s="457"/>
      <c r="AB33" s="181"/>
    </row>
    <row r="34" spans="1:28" ht="15" customHeight="1" x14ac:dyDescent="0.2">
      <c r="A34" s="429"/>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row>
    <row r="35" spans="1:28" s="147" customFormat="1" ht="15" customHeight="1" thickBot="1" x14ac:dyDescent="0.25">
      <c r="A35" s="42"/>
      <c r="B35" s="179" t="s">
        <v>238</v>
      </c>
      <c r="C35" s="496" t="s">
        <v>647</v>
      </c>
      <c r="D35" s="496"/>
      <c r="E35" s="496"/>
      <c r="F35" s="496"/>
      <c r="G35" s="496"/>
      <c r="H35" s="496"/>
      <c r="I35" s="496"/>
      <c r="J35" s="496"/>
      <c r="K35" s="496"/>
      <c r="L35" s="496"/>
      <c r="M35" s="496"/>
      <c r="N35" s="496"/>
      <c r="O35" s="496"/>
      <c r="P35" s="496"/>
      <c r="Q35" s="496"/>
      <c r="R35" s="496"/>
      <c r="S35" s="496"/>
      <c r="T35" s="496"/>
      <c r="U35" s="460"/>
      <c r="V35" s="460"/>
      <c r="W35" s="480">
        <f>SUM(W33,W32)</f>
        <v>0</v>
      </c>
      <c r="X35" s="480"/>
      <c r="Y35" s="480"/>
      <c r="Z35" s="480">
        <f>SUM(Z33,Z32)</f>
        <v>0</v>
      </c>
      <c r="AA35" s="480"/>
      <c r="AB35" s="181"/>
    </row>
    <row r="36" spans="1:28" s="147" customFormat="1" ht="15" customHeight="1" x14ac:dyDescent="0.2">
      <c r="A36" s="429"/>
      <c r="B36" s="429"/>
      <c r="C36" s="429"/>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181"/>
    </row>
    <row r="37" spans="1:28" s="147" customFormat="1" ht="29.25" customHeight="1" x14ac:dyDescent="0.25">
      <c r="A37" s="42"/>
      <c r="B37" s="179" t="s">
        <v>242</v>
      </c>
      <c r="C37" s="42"/>
      <c r="D37" s="468" t="s">
        <v>245</v>
      </c>
      <c r="E37" s="468"/>
      <c r="F37" s="468"/>
      <c r="G37" s="468"/>
      <c r="H37" s="468"/>
      <c r="I37" s="468"/>
      <c r="J37" s="468"/>
      <c r="K37" s="468"/>
      <c r="L37" s="468"/>
      <c r="M37" s="468"/>
      <c r="N37" s="468"/>
      <c r="O37" s="468"/>
      <c r="P37" s="468"/>
      <c r="Q37" s="468"/>
      <c r="R37" s="468"/>
      <c r="S37" s="468"/>
      <c r="T37" s="468"/>
      <c r="U37" s="468"/>
      <c r="V37" s="468"/>
      <c r="W37" s="468"/>
      <c r="X37" s="466">
        <f>SUM(W35,Z35)</f>
        <v>0</v>
      </c>
      <c r="Y37" s="466"/>
      <c r="Z37" s="467"/>
      <c r="AA37" s="467"/>
      <c r="AB37" s="181"/>
    </row>
    <row r="38" spans="1:28" s="147" customFormat="1" ht="9.1999999999999993" customHeight="1" thickBot="1" x14ac:dyDescent="0.25">
      <c r="A38" s="460"/>
      <c r="B38" s="460"/>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60"/>
      <c r="AB38" s="181"/>
    </row>
    <row r="39" spans="1:28" s="147" customFormat="1" ht="9.1999999999999993" customHeight="1" x14ac:dyDescent="0.2">
      <c r="A39" s="406"/>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181"/>
    </row>
    <row r="40" spans="1:28" s="42" customFormat="1" ht="15" customHeight="1" x14ac:dyDescent="0.2">
      <c r="A40" s="481" t="s">
        <v>262</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181"/>
    </row>
    <row r="41" spans="1:28" s="44" customFormat="1" ht="29.25" customHeight="1" x14ac:dyDescent="0.2">
      <c r="A41" s="492"/>
      <c r="B41" s="492"/>
      <c r="C41" s="492"/>
      <c r="D41" s="492"/>
      <c r="E41" s="492"/>
      <c r="F41" s="492"/>
      <c r="G41" s="492"/>
      <c r="H41" s="492"/>
      <c r="I41" s="492"/>
      <c r="J41" s="492"/>
      <c r="K41" s="492"/>
      <c r="L41" s="492"/>
      <c r="M41" s="492"/>
      <c r="N41" s="492"/>
      <c r="O41" s="492"/>
      <c r="P41" s="492"/>
      <c r="Q41" s="492"/>
      <c r="R41" s="492"/>
      <c r="S41" s="492"/>
      <c r="T41" s="492"/>
      <c r="U41" s="492"/>
      <c r="V41" s="492"/>
      <c r="W41" s="491" t="s">
        <v>252</v>
      </c>
      <c r="X41" s="491"/>
      <c r="Y41" s="491"/>
      <c r="Z41" s="494" t="s">
        <v>306</v>
      </c>
      <c r="AA41" s="494"/>
      <c r="AB41" s="177"/>
    </row>
    <row r="42" spans="1:28" s="147" customFormat="1" ht="15" customHeight="1" x14ac:dyDescent="0.2">
      <c r="A42" s="429"/>
      <c r="B42" s="429"/>
      <c r="C42" s="429"/>
      <c r="D42" s="422" t="s">
        <v>263</v>
      </c>
      <c r="E42" s="422"/>
      <c r="F42" s="422"/>
      <c r="G42" s="422"/>
      <c r="H42" s="458"/>
      <c r="I42" s="458"/>
      <c r="J42" s="458"/>
      <c r="K42" s="458"/>
      <c r="L42" s="458"/>
      <c r="M42" s="458"/>
      <c r="N42" s="458"/>
      <c r="O42" s="458"/>
      <c r="P42" s="458"/>
      <c r="Q42" s="458"/>
      <c r="R42" s="458"/>
      <c r="S42" s="458"/>
      <c r="T42" s="458"/>
      <c r="U42" s="458"/>
      <c r="V42" s="458"/>
      <c r="W42" s="490"/>
      <c r="X42" s="490"/>
      <c r="Y42" s="490"/>
      <c r="Z42" s="490"/>
      <c r="AA42" s="490"/>
      <c r="AB42" s="181"/>
    </row>
    <row r="43" spans="1:28" s="147" customFormat="1" ht="15" customHeight="1" x14ac:dyDescent="0.2">
      <c r="A43" s="429"/>
      <c r="B43" s="429"/>
      <c r="C43" s="429"/>
      <c r="D43" s="429" t="s">
        <v>264</v>
      </c>
      <c r="E43" s="429"/>
      <c r="F43" s="448"/>
      <c r="G43" s="448"/>
      <c r="H43" s="448"/>
      <c r="I43" s="448"/>
      <c r="J43" s="448"/>
      <c r="K43" s="448"/>
      <c r="L43" s="448"/>
      <c r="M43" s="448"/>
      <c r="N43" s="448"/>
      <c r="O43" s="448"/>
      <c r="P43" s="448"/>
      <c r="Q43" s="448"/>
      <c r="R43" s="448"/>
      <c r="S43" s="448"/>
      <c r="T43" s="448"/>
      <c r="U43" s="448"/>
      <c r="V43" s="448"/>
      <c r="W43" s="497"/>
      <c r="X43" s="497"/>
      <c r="Y43" s="497"/>
      <c r="Z43" s="497"/>
      <c r="AA43" s="497"/>
      <c r="AB43" s="181"/>
    </row>
    <row r="44" spans="1:28" s="147" customFormat="1" ht="15" customHeight="1" x14ac:dyDescent="0.2">
      <c r="A44" s="429"/>
      <c r="B44" s="429"/>
      <c r="C44" s="429"/>
      <c r="D44" s="429" t="s">
        <v>265</v>
      </c>
      <c r="E44" s="429"/>
      <c r="F44" s="429"/>
      <c r="G44" s="429"/>
      <c r="H44" s="429"/>
      <c r="I44" s="429"/>
      <c r="J44" s="429"/>
      <c r="K44" s="429"/>
      <c r="L44" s="429"/>
      <c r="M44" s="429"/>
      <c r="N44" s="459"/>
      <c r="O44" s="459"/>
      <c r="P44" s="459"/>
      <c r="Q44" s="459"/>
      <c r="R44" s="459"/>
      <c r="S44" s="459"/>
      <c r="T44" s="459"/>
      <c r="U44" s="459"/>
      <c r="V44" s="459"/>
      <c r="W44" s="457"/>
      <c r="X44" s="457"/>
      <c r="Y44" s="457"/>
      <c r="Z44" s="457"/>
      <c r="AA44" s="457"/>
      <c r="AB44" s="181"/>
    </row>
    <row r="45" spans="1:28" s="147" customFormat="1" ht="15" customHeight="1" x14ac:dyDescent="0.2">
      <c r="A45" s="429"/>
      <c r="B45" s="429"/>
      <c r="C45" s="429"/>
      <c r="D45" s="422" t="s">
        <v>266</v>
      </c>
      <c r="E45" s="422"/>
      <c r="F45" s="422"/>
      <c r="G45" s="422"/>
      <c r="H45" s="422"/>
      <c r="I45" s="422"/>
      <c r="J45" s="422"/>
      <c r="K45" s="422"/>
      <c r="L45" s="422"/>
      <c r="M45" s="422"/>
      <c r="N45" s="422"/>
      <c r="O45" s="449"/>
      <c r="P45" s="449"/>
      <c r="Q45" s="449"/>
      <c r="R45" s="449"/>
      <c r="S45" s="449"/>
      <c r="T45" s="449"/>
      <c r="U45" s="449"/>
      <c r="V45" s="449"/>
      <c r="W45" s="457"/>
      <c r="X45" s="457"/>
      <c r="Y45" s="457"/>
      <c r="Z45" s="457"/>
      <c r="AA45" s="457"/>
      <c r="AB45" s="181"/>
    </row>
    <row r="46" spans="1:28" s="147" customFormat="1" ht="15" customHeight="1" thickBot="1" x14ac:dyDescent="0.25">
      <c r="A46" s="429"/>
      <c r="B46" s="429"/>
      <c r="C46" s="429"/>
      <c r="D46" s="426" t="s">
        <v>267</v>
      </c>
      <c r="E46" s="426"/>
      <c r="F46" s="426"/>
      <c r="G46" s="426"/>
      <c r="H46" s="426"/>
      <c r="I46" s="478"/>
      <c r="J46" s="478"/>
      <c r="K46" s="478"/>
      <c r="L46" s="478"/>
      <c r="M46" s="478"/>
      <c r="N46" s="478"/>
      <c r="O46" s="478"/>
      <c r="P46" s="478"/>
      <c r="Q46" s="478"/>
      <c r="R46" s="478"/>
      <c r="S46" s="478"/>
      <c r="T46" s="478"/>
      <c r="U46" s="478"/>
      <c r="V46" s="478"/>
      <c r="W46" s="480">
        <f>SUM(W45,W44)</f>
        <v>0</v>
      </c>
      <c r="X46" s="480"/>
      <c r="Y46" s="480"/>
      <c r="Z46" s="480">
        <f>SUM(Z45,Z44)</f>
        <v>0</v>
      </c>
      <c r="AA46" s="480"/>
      <c r="AB46" s="181"/>
    </row>
    <row r="47" spans="1:28" s="147" customFormat="1" ht="16.7" customHeight="1" x14ac:dyDescent="0.2">
      <c r="A47" s="429"/>
      <c r="B47" s="429"/>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181"/>
    </row>
    <row r="48" spans="1:28" s="147" customFormat="1" ht="16.7" customHeight="1" x14ac:dyDescent="0.2">
      <c r="A48" s="422" t="s">
        <v>268</v>
      </c>
      <c r="B48" s="422"/>
      <c r="C48" s="422"/>
      <c r="D48" s="422"/>
      <c r="E48" s="458"/>
      <c r="F48" s="458"/>
      <c r="G48" s="458"/>
      <c r="H48" s="458"/>
      <c r="I48" s="458"/>
      <c r="J48" s="458"/>
      <c r="K48" s="458"/>
      <c r="L48" s="458"/>
      <c r="M48" s="458"/>
      <c r="N48" s="458"/>
      <c r="O48" s="458"/>
      <c r="P48" s="458"/>
      <c r="Q48" s="458"/>
      <c r="R48" s="458"/>
      <c r="S48" s="458"/>
      <c r="T48" s="458"/>
      <c r="U48" s="458"/>
      <c r="V48" s="458"/>
      <c r="W48" s="422"/>
      <c r="X48" s="422"/>
      <c r="Y48" s="422"/>
      <c r="Z48" s="422"/>
      <c r="AA48" s="422"/>
      <c r="AB48" s="181"/>
    </row>
    <row r="49" spans="1:28" s="147" customFormat="1" ht="16.7" customHeight="1" x14ac:dyDescent="0.2">
      <c r="A49" s="179" t="s">
        <v>269</v>
      </c>
      <c r="B49" s="179"/>
      <c r="C49" s="179"/>
      <c r="D49" s="489"/>
      <c r="E49" s="489"/>
      <c r="F49" s="489"/>
      <c r="G49" s="489"/>
      <c r="H49" s="489"/>
      <c r="I49" s="489"/>
      <c r="J49" s="489"/>
      <c r="K49" s="489"/>
      <c r="L49" s="489"/>
      <c r="M49" s="489"/>
      <c r="N49" s="489"/>
      <c r="O49" s="489"/>
      <c r="P49" s="489"/>
      <c r="Q49" s="489"/>
      <c r="R49" s="489"/>
      <c r="S49" s="489"/>
      <c r="T49" s="489"/>
      <c r="U49" s="489"/>
      <c r="V49" s="489"/>
      <c r="W49" s="422"/>
      <c r="X49" s="422"/>
      <c r="Y49" s="422"/>
      <c r="Z49" s="422"/>
      <c r="AA49" s="422"/>
      <c r="AB49" s="181"/>
    </row>
    <row r="50" spans="1:28" ht="24" customHeight="1" x14ac:dyDescent="0.2">
      <c r="A50" s="414" t="s">
        <v>113</v>
      </c>
      <c r="B50" s="414"/>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196"/>
    </row>
  </sheetData>
  <sheetProtection selectLockedCells="1"/>
  <mergeCells count="141">
    <mergeCell ref="A50:AA50"/>
    <mergeCell ref="C18:R18"/>
    <mergeCell ref="A40:AA40"/>
    <mergeCell ref="D24:E24"/>
    <mergeCell ref="D21:L21"/>
    <mergeCell ref="D22:P22"/>
    <mergeCell ref="Z22:AA22"/>
    <mergeCell ref="A20:AA20"/>
    <mergeCell ref="D25:F25"/>
    <mergeCell ref="D26:G26"/>
    <mergeCell ref="I28:V28"/>
    <mergeCell ref="O45:V45"/>
    <mergeCell ref="Z43:AA43"/>
    <mergeCell ref="D42:G42"/>
    <mergeCell ref="H42:V42"/>
    <mergeCell ref="D43:E43"/>
    <mergeCell ref="Z45:AA45"/>
    <mergeCell ref="X37:Y37"/>
    <mergeCell ref="Z37:AA37"/>
    <mergeCell ref="A38:AA38"/>
    <mergeCell ref="D27:L27"/>
    <mergeCell ref="H26:V26"/>
    <mergeCell ref="G25:V25"/>
    <mergeCell ref="F24:V24"/>
    <mergeCell ref="Z44:AA44"/>
    <mergeCell ref="Z42:AA42"/>
    <mergeCell ref="W43:Y43"/>
    <mergeCell ref="D29:H29"/>
    <mergeCell ref="D28:H28"/>
    <mergeCell ref="I29:V29"/>
    <mergeCell ref="M27:V27"/>
    <mergeCell ref="D23:I23"/>
    <mergeCell ref="J23:V23"/>
    <mergeCell ref="Q22:V22"/>
    <mergeCell ref="A36:AA36"/>
    <mergeCell ref="C30:U30"/>
    <mergeCell ref="E33:V33"/>
    <mergeCell ref="A34:AA34"/>
    <mergeCell ref="C35:T35"/>
    <mergeCell ref="Z23:AA23"/>
    <mergeCell ref="C31:V31"/>
    <mergeCell ref="D37:W37"/>
    <mergeCell ref="Z41:AA41"/>
    <mergeCell ref="C32:S32"/>
    <mergeCell ref="T32:V32"/>
    <mergeCell ref="W44:Y44"/>
    <mergeCell ref="A39:AA39"/>
    <mergeCell ref="U35:V35"/>
    <mergeCell ref="Z32:AA32"/>
    <mergeCell ref="W41:Y41"/>
    <mergeCell ref="A41:V41"/>
    <mergeCell ref="Z46:AA46"/>
    <mergeCell ref="A47:AA47"/>
    <mergeCell ref="D46:H46"/>
    <mergeCell ref="W45:Y45"/>
    <mergeCell ref="I46:V46"/>
    <mergeCell ref="D45:N45"/>
    <mergeCell ref="W48:AA49"/>
    <mergeCell ref="A42:C46"/>
    <mergeCell ref="D44:M44"/>
    <mergeCell ref="F43:V43"/>
    <mergeCell ref="N44:V44"/>
    <mergeCell ref="D49:V49"/>
    <mergeCell ref="W46:Y46"/>
    <mergeCell ref="E48:V48"/>
    <mergeCell ref="W42:Y42"/>
    <mergeCell ref="A48:D48"/>
    <mergeCell ref="W33:Y33"/>
    <mergeCell ref="W35:Y35"/>
    <mergeCell ref="Z35:AA35"/>
    <mergeCell ref="W14:Y14"/>
    <mergeCell ref="Z14:AA14"/>
    <mergeCell ref="W15:Y15"/>
    <mergeCell ref="Z15:AA15"/>
    <mergeCell ref="Z25:AA25"/>
    <mergeCell ref="Z30:AA30"/>
    <mergeCell ref="Z31:AA31"/>
    <mergeCell ref="Z27:AA27"/>
    <mergeCell ref="W21:Y21"/>
    <mergeCell ref="Z21:AA21"/>
    <mergeCell ref="Z28:AA28"/>
    <mergeCell ref="W26:Y26"/>
    <mergeCell ref="W29:Y29"/>
    <mergeCell ref="Z24:AA24"/>
    <mergeCell ref="D11:K11"/>
    <mergeCell ref="Z16:AA16"/>
    <mergeCell ref="Z17:AA18"/>
    <mergeCell ref="W16:Y16"/>
    <mergeCell ref="W17:Y18"/>
    <mergeCell ref="W24:Y24"/>
    <mergeCell ref="W23:Y23"/>
    <mergeCell ref="W22:Y22"/>
    <mergeCell ref="M21:V21"/>
    <mergeCell ref="D12:J12"/>
    <mergeCell ref="D13:K13"/>
    <mergeCell ref="D16:N16"/>
    <mergeCell ref="K12:V12"/>
    <mergeCell ref="L13:V13"/>
    <mergeCell ref="E15:V15"/>
    <mergeCell ref="O16:V16"/>
    <mergeCell ref="D14:E14"/>
    <mergeCell ref="W11:Y11"/>
    <mergeCell ref="Z11:AA11"/>
    <mergeCell ref="A8:V8"/>
    <mergeCell ref="S18:V18"/>
    <mergeCell ref="F14:V14"/>
    <mergeCell ref="L11:V11"/>
    <mergeCell ref="C17:V17"/>
    <mergeCell ref="A10:AA10"/>
    <mergeCell ref="W12:Y12"/>
    <mergeCell ref="W8:Y8"/>
    <mergeCell ref="A1:AA1"/>
    <mergeCell ref="A2:AA2"/>
    <mergeCell ref="A6:X6"/>
    <mergeCell ref="A7:V7"/>
    <mergeCell ref="W7:Y7"/>
    <mergeCell ref="Z7:AA7"/>
    <mergeCell ref="Y6:AA6"/>
    <mergeCell ref="Z4:AA4"/>
    <mergeCell ref="T4:V4"/>
    <mergeCell ref="I4:R4"/>
    <mergeCell ref="A21:A33"/>
    <mergeCell ref="Z33:AA33"/>
    <mergeCell ref="W31:Y31"/>
    <mergeCell ref="W30:Y30"/>
    <mergeCell ref="W28:Y28"/>
    <mergeCell ref="Z29:AA29"/>
    <mergeCell ref="W25:Y25"/>
    <mergeCell ref="W27:Y27"/>
    <mergeCell ref="Z26:AA26"/>
    <mergeCell ref="W32:Y32"/>
    <mergeCell ref="B4:G4"/>
    <mergeCell ref="I5:S5"/>
    <mergeCell ref="X4:Y4"/>
    <mergeCell ref="A19:AA19"/>
    <mergeCell ref="Z8:AA8"/>
    <mergeCell ref="W13:Y13"/>
    <mergeCell ref="Z13:AA13"/>
    <mergeCell ref="A11:A18"/>
    <mergeCell ref="Z12:AA12"/>
    <mergeCell ref="A9:AA9"/>
  </mergeCells>
  <phoneticPr fontId="0" type="noConversion"/>
  <printOptions horizontalCentered="1"/>
  <pageMargins left="0.5" right="0.5" top="0.5" bottom="0.5" header="0.25" footer="0.25"/>
  <pageSetup scale="92" orientation="portrait" r:id="rId1"/>
  <headerFooter alignWithMargins="0"/>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5AE9D-3FE2-4D7C-8E82-19A570306773}">
  <dimension ref="A1:AI87"/>
  <sheetViews>
    <sheetView view="pageBreakPreview" zoomScaleNormal="100" workbookViewId="0">
      <selection activeCell="J11" sqref="J11:AC11"/>
    </sheetView>
  </sheetViews>
  <sheetFormatPr defaultColWidth="3" defaultRowHeight="15" x14ac:dyDescent="0.2"/>
  <cols>
    <col min="1" max="1" width="5.28515625" style="41" customWidth="1"/>
    <col min="2" max="30" width="3" style="41" customWidth="1"/>
    <col min="31" max="31" width="5.28515625" style="41" customWidth="1"/>
    <col min="32" max="16384" width="3" style="41"/>
  </cols>
  <sheetData>
    <row r="1" spans="1:35" s="6" customFormat="1" ht="12.95" customHeight="1" x14ac:dyDescent="0.2">
      <c r="A1" s="1" t="s">
        <v>690</v>
      </c>
      <c r="B1" s="1"/>
      <c r="C1" s="1"/>
      <c r="D1" s="1"/>
      <c r="E1" s="2"/>
      <c r="F1" s="2"/>
      <c r="G1" s="2"/>
      <c r="H1" s="2"/>
      <c r="I1" s="2"/>
      <c r="J1" s="2"/>
      <c r="K1" s="2"/>
      <c r="L1" s="2"/>
      <c r="M1" s="2"/>
      <c r="N1" s="2"/>
      <c r="O1" s="3"/>
      <c r="P1" s="2"/>
      <c r="Q1" s="2"/>
      <c r="R1" s="2"/>
      <c r="S1" s="2"/>
      <c r="T1" s="2"/>
      <c r="U1" s="2"/>
      <c r="V1" s="2"/>
      <c r="W1" s="2"/>
      <c r="X1" s="2"/>
      <c r="Y1" s="2"/>
      <c r="Z1" s="2"/>
      <c r="AA1" s="2"/>
      <c r="AB1" s="2"/>
      <c r="AC1" s="2"/>
      <c r="AD1" s="2"/>
      <c r="AE1" s="4" t="s">
        <v>530</v>
      </c>
      <c r="AF1" s="5"/>
      <c r="AG1" s="5"/>
      <c r="AH1" s="5"/>
      <c r="AI1" s="5"/>
    </row>
    <row r="2" spans="1:35" s="147" customFormat="1" ht="15" customHeight="1" x14ac:dyDescent="0.2">
      <c r="A2" s="269"/>
      <c r="B2" s="269"/>
      <c r="C2" s="269"/>
      <c r="D2" s="7"/>
      <c r="E2" s="7" t="s">
        <v>172</v>
      </c>
      <c r="F2" s="7"/>
      <c r="G2" s="269"/>
      <c r="H2" s="269"/>
      <c r="I2" s="270"/>
      <c r="J2" s="269"/>
      <c r="K2" s="269"/>
      <c r="L2" s="269"/>
      <c r="M2" s="269"/>
      <c r="N2" s="269"/>
      <c r="O2" s="269"/>
      <c r="P2" s="269"/>
      <c r="Q2" s="269"/>
      <c r="R2" s="269"/>
      <c r="S2" s="269"/>
      <c r="T2" s="269"/>
      <c r="U2" s="269"/>
    </row>
    <row r="3" spans="1:35" s="147" customFormat="1" ht="15" customHeight="1" x14ac:dyDescent="0.2">
      <c r="A3" s="159"/>
      <c r="B3" s="159"/>
      <c r="C3" s="159"/>
      <c r="D3" s="271"/>
      <c r="E3" s="271" t="s">
        <v>173</v>
      </c>
      <c r="F3" s="1"/>
      <c r="G3" s="159"/>
      <c r="H3" s="159"/>
      <c r="I3" s="268"/>
      <c r="J3" s="159"/>
      <c r="K3" s="159"/>
      <c r="L3" s="159"/>
      <c r="M3" s="159"/>
      <c r="N3" s="159"/>
      <c r="O3" s="159"/>
      <c r="P3" s="159"/>
      <c r="Q3" s="159"/>
      <c r="R3" s="159"/>
      <c r="S3" s="159"/>
      <c r="T3" s="159"/>
      <c r="U3" s="159"/>
    </row>
    <row r="4" spans="1:35" s="147" customFormat="1" ht="9.9499999999999993" customHeight="1" x14ac:dyDescent="0.2">
      <c r="A4" s="159"/>
      <c r="B4" s="159"/>
      <c r="C4" s="159"/>
      <c r="D4" s="1"/>
      <c r="E4" s="1" t="s">
        <v>174</v>
      </c>
      <c r="F4" s="1"/>
      <c r="G4" s="159"/>
      <c r="H4" s="159"/>
      <c r="I4" s="159"/>
      <c r="J4" s="159"/>
      <c r="K4" s="159"/>
      <c r="L4" s="159"/>
      <c r="M4" s="159"/>
      <c r="N4" s="159"/>
      <c r="O4" s="159"/>
      <c r="P4" s="159"/>
      <c r="Q4" s="159"/>
      <c r="R4" s="159"/>
      <c r="S4" s="159"/>
      <c r="T4" s="159"/>
      <c r="U4" s="159"/>
    </row>
    <row r="5" spans="1:35" s="147" customFormat="1" ht="9.9499999999999993" customHeight="1" x14ac:dyDescent="0.2">
      <c r="A5" s="159"/>
      <c r="B5" s="159"/>
      <c r="C5" s="159"/>
      <c r="D5" s="1"/>
      <c r="E5" s="1" t="s">
        <v>698</v>
      </c>
      <c r="F5" s="1"/>
      <c r="G5" s="159"/>
      <c r="H5" s="159"/>
      <c r="I5" s="159"/>
      <c r="J5" s="159"/>
      <c r="K5" s="159"/>
      <c r="L5" s="159"/>
      <c r="M5" s="159"/>
      <c r="N5" s="159"/>
      <c r="O5" s="159"/>
      <c r="P5" s="159"/>
      <c r="Q5" s="159"/>
      <c r="R5" s="159"/>
      <c r="S5" s="159"/>
      <c r="T5" s="159"/>
      <c r="U5" s="159"/>
    </row>
    <row r="6" spans="1:35" s="147" customFormat="1" ht="12.75" x14ac:dyDescent="0.2">
      <c r="D6" s="10"/>
      <c r="E6" s="10" t="s">
        <v>531</v>
      </c>
    </row>
    <row r="7" spans="1:35" s="147" customFormat="1" ht="12.75" x14ac:dyDescent="0.2">
      <c r="D7" s="10"/>
      <c r="E7" s="10"/>
    </row>
    <row r="8" spans="1:35" s="12" customFormat="1" ht="26.25" customHeight="1" x14ac:dyDescent="0.2">
      <c r="A8" s="499" t="s">
        <v>485</v>
      </c>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11"/>
      <c r="AG8" s="11"/>
      <c r="AH8" s="11"/>
      <c r="AI8" s="11"/>
    </row>
    <row r="9" spans="1:35" s="12" customFormat="1" ht="55.5" customHeight="1" x14ac:dyDescent="0.2">
      <c r="A9" s="500" t="s">
        <v>529</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13"/>
      <c r="AG9" s="13"/>
      <c r="AH9" s="13"/>
      <c r="AI9" s="13"/>
    </row>
    <row r="10" spans="1:35" s="12" customFormat="1" ht="33" customHeight="1" x14ac:dyDescent="0.2">
      <c r="A10" s="500" t="s">
        <v>487</v>
      </c>
      <c r="B10" s="500"/>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13"/>
      <c r="AG10" s="13"/>
      <c r="AH10" s="13"/>
      <c r="AI10" s="13"/>
    </row>
    <row r="11" spans="1:35" s="17" customFormat="1" ht="25.5" customHeight="1" x14ac:dyDescent="0.2">
      <c r="A11" s="14"/>
      <c r="B11" s="14"/>
      <c r="C11" s="15" t="s">
        <v>98</v>
      </c>
      <c r="D11" s="501" t="s">
        <v>324</v>
      </c>
      <c r="E11" s="501"/>
      <c r="F11" s="501"/>
      <c r="G11" s="501"/>
      <c r="H11" s="501"/>
      <c r="I11" s="501"/>
      <c r="J11" s="420"/>
      <c r="K11" s="420"/>
      <c r="L11" s="420"/>
      <c r="M11" s="420"/>
      <c r="N11" s="420"/>
      <c r="O11" s="420"/>
      <c r="P11" s="420"/>
      <c r="Q11" s="420"/>
      <c r="R11" s="420"/>
      <c r="S11" s="420"/>
      <c r="T11" s="420"/>
      <c r="U11" s="420"/>
      <c r="V11" s="420"/>
      <c r="W11" s="420"/>
      <c r="X11" s="420"/>
      <c r="Y11" s="420"/>
      <c r="Z11" s="420"/>
      <c r="AA11" s="420"/>
      <c r="AB11" s="420"/>
      <c r="AC11" s="420"/>
      <c r="AD11" s="14"/>
      <c r="AE11" s="14"/>
    </row>
    <row r="12" spans="1:35" s="17" customFormat="1" ht="25.5" customHeight="1" x14ac:dyDescent="0.2">
      <c r="A12" s="14"/>
      <c r="B12" s="14"/>
      <c r="C12" s="15" t="s">
        <v>99</v>
      </c>
      <c r="D12" s="501" t="s">
        <v>325</v>
      </c>
      <c r="E12" s="501"/>
      <c r="F12" s="501"/>
      <c r="G12" s="501"/>
      <c r="H12" s="501"/>
      <c r="I12" s="501"/>
      <c r="J12" s="411"/>
      <c r="K12" s="411"/>
      <c r="L12" s="411"/>
      <c r="M12" s="411"/>
      <c r="N12" s="411"/>
      <c r="O12" s="411"/>
      <c r="P12" s="411"/>
      <c r="Q12" s="411"/>
      <c r="R12" s="411"/>
      <c r="S12" s="411"/>
      <c r="T12" s="411"/>
      <c r="U12" s="411"/>
      <c r="V12" s="411"/>
      <c r="W12" s="411"/>
      <c r="X12" s="411"/>
      <c r="Y12" s="411"/>
      <c r="Z12" s="411"/>
      <c r="AA12" s="411"/>
      <c r="AB12" s="411"/>
      <c r="AC12" s="411"/>
      <c r="AD12" s="14"/>
      <c r="AE12" s="14"/>
    </row>
    <row r="13" spans="1:35" s="17" customFormat="1" ht="25.5" customHeight="1" x14ac:dyDescent="0.2">
      <c r="A13" s="14"/>
      <c r="B13" s="14"/>
      <c r="C13" s="15" t="s">
        <v>100</v>
      </c>
      <c r="D13" s="501" t="s">
        <v>326</v>
      </c>
      <c r="E13" s="501"/>
      <c r="F13" s="501"/>
      <c r="G13" s="501"/>
      <c r="H13" s="501"/>
      <c r="I13" s="501"/>
      <c r="J13" s="411"/>
      <c r="K13" s="411"/>
      <c r="L13" s="411"/>
      <c r="M13" s="411"/>
      <c r="N13" s="411"/>
      <c r="O13" s="411"/>
      <c r="P13" s="411"/>
      <c r="Q13" s="411"/>
      <c r="R13" s="411"/>
      <c r="S13" s="411"/>
      <c r="T13" s="411"/>
      <c r="U13" s="411"/>
      <c r="V13" s="411"/>
      <c r="W13" s="411"/>
      <c r="X13" s="411"/>
      <c r="Y13" s="411"/>
      <c r="Z13" s="411"/>
      <c r="AA13" s="411"/>
      <c r="AB13" s="411"/>
      <c r="AC13" s="411"/>
      <c r="AD13" s="14"/>
      <c r="AE13" s="14"/>
    </row>
    <row r="14" spans="1:35" s="19" customFormat="1" ht="25.5" customHeight="1" x14ac:dyDescent="0.2">
      <c r="A14" s="14"/>
      <c r="B14" s="14"/>
      <c r="C14" s="18" t="s">
        <v>323</v>
      </c>
      <c r="D14" s="503" t="s">
        <v>532</v>
      </c>
      <c r="E14" s="503"/>
      <c r="F14" s="503"/>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14"/>
      <c r="AE14" s="14"/>
    </row>
    <row r="15" spans="1:35" s="19" customFormat="1" ht="8.25" customHeight="1" x14ac:dyDescent="0.2">
      <c r="A15" s="14"/>
      <c r="B15" s="14"/>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14"/>
      <c r="AE15" s="14"/>
    </row>
    <row r="16" spans="1:35" s="27" customFormat="1" ht="15.75" customHeight="1" x14ac:dyDescent="0.2">
      <c r="A16" s="14"/>
      <c r="B16" s="14"/>
      <c r="C16" s="20"/>
      <c r="D16" s="20"/>
      <c r="E16" s="20"/>
      <c r="F16" s="20"/>
      <c r="G16" s="20"/>
      <c r="H16" s="20"/>
      <c r="I16" s="20"/>
      <c r="J16" s="21"/>
      <c r="K16" s="22"/>
      <c r="L16" s="20"/>
      <c r="M16" s="20"/>
      <c r="N16" s="21"/>
      <c r="O16" s="23"/>
      <c r="P16" s="24"/>
      <c r="Q16" s="25"/>
      <c r="R16" s="26"/>
      <c r="S16" s="24"/>
      <c r="T16" s="24"/>
      <c r="U16" s="24"/>
      <c r="V16" s="24"/>
      <c r="W16" s="25"/>
      <c r="X16" s="26"/>
      <c r="Y16" s="24"/>
      <c r="Z16" s="24"/>
      <c r="AA16" s="24"/>
      <c r="AB16" s="24"/>
      <c r="AC16" s="24"/>
      <c r="AD16" s="14"/>
      <c r="AE16" s="14"/>
    </row>
    <row r="17" spans="1:35" s="14" customFormat="1" ht="11.25" customHeight="1" x14ac:dyDescent="0.2">
      <c r="C17" s="505" t="s">
        <v>327</v>
      </c>
      <c r="D17" s="505"/>
      <c r="E17" s="505"/>
      <c r="F17" s="505"/>
      <c r="G17" s="505"/>
      <c r="H17" s="505"/>
      <c r="I17" s="505"/>
      <c r="J17" s="505"/>
      <c r="K17" s="505"/>
      <c r="L17" s="505"/>
      <c r="M17" s="505"/>
      <c r="N17" s="505"/>
      <c r="O17" s="505"/>
      <c r="P17" s="505"/>
      <c r="Q17" s="505"/>
      <c r="R17" s="505" t="s">
        <v>94</v>
      </c>
      <c r="S17" s="505"/>
      <c r="T17" s="505"/>
      <c r="U17" s="505"/>
      <c r="V17" s="505"/>
      <c r="W17" s="505"/>
      <c r="X17" s="505" t="s">
        <v>95</v>
      </c>
      <c r="Y17" s="505"/>
      <c r="Z17" s="505"/>
      <c r="AA17" s="505"/>
      <c r="AB17" s="505"/>
      <c r="AC17" s="505"/>
      <c r="AF17" s="17"/>
      <c r="AG17" s="17"/>
      <c r="AH17" s="17"/>
      <c r="AI17" s="17"/>
    </row>
    <row r="18" spans="1:35" s="17" customFormat="1" ht="24" customHeight="1" x14ac:dyDescent="0.2">
      <c r="A18" s="506"/>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row>
    <row r="19" spans="1:35" s="19" customFormat="1" ht="14.25" customHeight="1" x14ac:dyDescent="0.2">
      <c r="A19" s="28" t="s">
        <v>336</v>
      </c>
      <c r="B19" s="16"/>
      <c r="C19" s="16"/>
      <c r="D19" s="16"/>
      <c r="E19" s="16"/>
      <c r="F19" s="16"/>
      <c r="G19" s="16"/>
      <c r="H19" s="16"/>
      <c r="I19" s="16"/>
      <c r="J19" s="16"/>
      <c r="K19" s="16"/>
      <c r="L19" s="16"/>
      <c r="M19" s="16"/>
      <c r="N19" s="16"/>
      <c r="O19" s="16"/>
      <c r="P19" s="16"/>
      <c r="Q19" s="16"/>
      <c r="R19" s="16"/>
      <c r="S19" s="16"/>
      <c r="T19" s="16"/>
      <c r="U19" s="16"/>
      <c r="V19" s="306"/>
      <c r="W19" s="306"/>
      <c r="X19" s="306"/>
      <c r="Y19" s="306"/>
      <c r="Z19" s="306"/>
      <c r="AA19" s="306"/>
      <c r="AB19" s="501" t="s">
        <v>328</v>
      </c>
      <c r="AC19" s="501"/>
      <c r="AD19" s="501"/>
      <c r="AE19" s="501"/>
    </row>
    <row r="20" spans="1:35" s="19" customFormat="1" ht="14.25" x14ac:dyDescent="0.2">
      <c r="A20" s="501" t="s">
        <v>329</v>
      </c>
      <c r="B20" s="501"/>
      <c r="C20" s="501"/>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row>
    <row r="21" spans="1:35" s="19" customFormat="1" ht="15" customHeight="1" x14ac:dyDescent="0.2">
      <c r="A21" s="507" t="s">
        <v>488</v>
      </c>
      <c r="B21" s="507"/>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8"/>
      <c r="AB21" s="508"/>
      <c r="AC21" s="508"/>
      <c r="AD21" s="508"/>
      <c r="AE21" s="29" t="s">
        <v>298</v>
      </c>
    </row>
    <row r="22" spans="1:35" s="17" customFormat="1" ht="15.75" customHeight="1" x14ac:dyDescent="0.2">
      <c r="A22" s="506"/>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row>
    <row r="23" spans="1:35" s="17" customFormat="1" ht="47.25" customHeight="1" x14ac:dyDescent="0.2">
      <c r="A23" s="500" t="s">
        <v>489</v>
      </c>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row>
    <row r="24" spans="1:35" s="19" customFormat="1" ht="14.25" x14ac:dyDescent="0.2">
      <c r="A24" s="524"/>
      <c r="B24" s="524"/>
      <c r="C24" s="524"/>
      <c r="D24" s="524"/>
      <c r="E24" s="524"/>
      <c r="F24" s="524"/>
      <c r="G24" s="524"/>
      <c r="H24" s="524"/>
      <c r="I24" s="524"/>
      <c r="J24" s="512"/>
      <c r="K24" s="512"/>
      <c r="L24" s="512"/>
      <c r="M24" s="502" t="s">
        <v>330</v>
      </c>
      <c r="N24" s="502"/>
      <c r="O24" s="502"/>
      <c r="P24" s="509"/>
      <c r="Q24" s="509"/>
      <c r="R24" s="509"/>
      <c r="S24" s="509"/>
      <c r="T24" s="509"/>
      <c r="U24" s="509"/>
      <c r="V24" s="509"/>
      <c r="W24" s="509"/>
      <c r="X24" s="509"/>
      <c r="Y24" s="509"/>
      <c r="Z24" s="509"/>
      <c r="AA24" s="509"/>
      <c r="AB24" s="509"/>
      <c r="AC24" s="509"/>
      <c r="AD24" s="509"/>
      <c r="AE24" s="509"/>
    </row>
    <row r="25" spans="1:35" s="19" customFormat="1" ht="15.75" customHeight="1" x14ac:dyDescent="0.2">
      <c r="A25" s="524"/>
      <c r="B25" s="30"/>
      <c r="C25" s="511"/>
      <c r="D25" s="511"/>
      <c r="E25" s="511"/>
      <c r="F25" s="511"/>
      <c r="G25" s="511"/>
      <c r="H25" s="511"/>
      <c r="I25" s="31"/>
      <c r="J25" s="512"/>
      <c r="K25" s="512"/>
      <c r="L25" s="512"/>
      <c r="M25" s="502"/>
      <c r="N25" s="502"/>
      <c r="O25" s="502"/>
      <c r="P25" s="510"/>
      <c r="Q25" s="510"/>
      <c r="R25" s="510"/>
      <c r="S25" s="510"/>
      <c r="T25" s="510"/>
      <c r="U25" s="510"/>
      <c r="V25" s="510"/>
      <c r="W25" s="510"/>
      <c r="X25" s="510"/>
      <c r="Y25" s="510"/>
      <c r="Z25" s="510"/>
      <c r="AA25" s="510"/>
      <c r="AB25" s="510"/>
      <c r="AC25" s="510"/>
      <c r="AD25" s="510"/>
      <c r="AE25" s="510"/>
    </row>
    <row r="26" spans="1:35" s="19" customFormat="1" ht="14.25" x14ac:dyDescent="0.2">
      <c r="A26" s="524"/>
      <c r="B26" s="511"/>
      <c r="C26" s="511"/>
      <c r="D26" s="511"/>
      <c r="E26" s="511"/>
      <c r="F26" s="511"/>
      <c r="G26" s="511"/>
      <c r="H26" s="511"/>
      <c r="I26" s="511"/>
      <c r="J26" s="512"/>
      <c r="K26" s="512"/>
      <c r="L26" s="512"/>
      <c r="M26" s="512"/>
      <c r="N26" s="512"/>
      <c r="O26" s="512"/>
      <c r="P26" s="513" t="s">
        <v>334</v>
      </c>
      <c r="Q26" s="513"/>
      <c r="R26" s="513"/>
      <c r="S26" s="513"/>
      <c r="T26" s="513"/>
      <c r="U26" s="513"/>
      <c r="V26" s="513"/>
      <c r="W26" s="513"/>
      <c r="X26" s="513"/>
      <c r="Y26" s="513"/>
      <c r="Z26" s="513"/>
      <c r="AA26" s="513"/>
      <c r="AB26" s="513"/>
      <c r="AC26" s="513"/>
      <c r="AD26" s="513"/>
      <c r="AE26" s="513"/>
    </row>
    <row r="27" spans="1:35" s="19" customFormat="1" ht="14.25" x14ac:dyDescent="0.2">
      <c r="A27" s="524"/>
      <c r="B27" s="511"/>
      <c r="C27" s="511"/>
      <c r="D27" s="511"/>
      <c r="E27" s="511"/>
      <c r="F27" s="511"/>
      <c r="G27" s="511"/>
      <c r="H27" s="511"/>
      <c r="I27" s="511"/>
      <c r="J27" s="512"/>
      <c r="K27" s="512"/>
      <c r="L27" s="512"/>
      <c r="M27" s="501" t="s">
        <v>331</v>
      </c>
      <c r="N27" s="501"/>
      <c r="O27" s="501"/>
      <c r="P27" s="514"/>
      <c r="Q27" s="514"/>
      <c r="R27" s="514"/>
      <c r="S27" s="514"/>
      <c r="T27" s="514"/>
      <c r="U27" s="514"/>
      <c r="V27" s="514"/>
      <c r="W27" s="514"/>
      <c r="X27" s="514"/>
      <c r="Y27" s="514"/>
      <c r="Z27" s="514"/>
      <c r="AA27" s="514"/>
      <c r="AB27" s="514"/>
      <c r="AC27" s="514"/>
      <c r="AD27" s="514"/>
      <c r="AE27" s="514"/>
    </row>
    <row r="28" spans="1:35" s="19" customFormat="1" ht="15" customHeight="1" x14ac:dyDescent="0.2">
      <c r="A28" s="524"/>
      <c r="B28" s="511"/>
      <c r="C28" s="511"/>
      <c r="D28" s="511"/>
      <c r="E28" s="511"/>
      <c r="F28" s="511"/>
      <c r="G28" s="511"/>
      <c r="H28" s="511"/>
      <c r="I28" s="511"/>
      <c r="J28" s="512"/>
      <c r="K28" s="512"/>
      <c r="L28" s="512"/>
      <c r="M28" s="501"/>
      <c r="N28" s="501"/>
      <c r="O28" s="501"/>
      <c r="P28" s="515"/>
      <c r="Q28" s="515"/>
      <c r="R28" s="515"/>
      <c r="S28" s="515"/>
      <c r="T28" s="515"/>
      <c r="U28" s="515"/>
      <c r="V28" s="515"/>
      <c r="W28" s="515"/>
      <c r="X28" s="515"/>
      <c r="Y28" s="515"/>
      <c r="Z28" s="515"/>
      <c r="AA28" s="515"/>
      <c r="AB28" s="515"/>
      <c r="AC28" s="515"/>
      <c r="AD28" s="515"/>
      <c r="AE28" s="515"/>
    </row>
    <row r="29" spans="1:35" s="19" customFormat="1" ht="14.25" x14ac:dyDescent="0.2">
      <c r="A29" s="524"/>
      <c r="B29" s="511"/>
      <c r="C29" s="511"/>
      <c r="D29" s="511"/>
      <c r="E29" s="511"/>
      <c r="F29" s="511"/>
      <c r="G29" s="511"/>
      <c r="H29" s="511"/>
      <c r="I29" s="511"/>
      <c r="J29" s="512"/>
      <c r="K29" s="512"/>
      <c r="L29" s="512"/>
      <c r="M29" s="512"/>
      <c r="N29" s="512"/>
      <c r="O29" s="512"/>
      <c r="P29" s="512"/>
      <c r="Q29" s="512"/>
      <c r="R29" s="512"/>
      <c r="S29" s="512"/>
      <c r="T29" s="512"/>
      <c r="U29" s="512"/>
      <c r="V29" s="512"/>
      <c r="W29" s="512"/>
      <c r="X29" s="512"/>
      <c r="Y29" s="512"/>
      <c r="Z29" s="512"/>
      <c r="AA29" s="512"/>
      <c r="AB29" s="512"/>
      <c r="AC29" s="512"/>
      <c r="AD29" s="512"/>
      <c r="AE29" s="512"/>
    </row>
    <row r="30" spans="1:35" s="19" customFormat="1" ht="14.25" x14ac:dyDescent="0.2">
      <c r="A30" s="524"/>
      <c r="B30" s="511"/>
      <c r="C30" s="511"/>
      <c r="D30" s="511"/>
      <c r="E30" s="511"/>
      <c r="F30" s="511"/>
      <c r="G30" s="511"/>
      <c r="H30" s="511"/>
      <c r="I30" s="511"/>
      <c r="J30" s="512"/>
      <c r="K30" s="512"/>
      <c r="L30" s="512"/>
      <c r="M30" s="501" t="s">
        <v>332</v>
      </c>
      <c r="N30" s="501"/>
      <c r="O30" s="501"/>
      <c r="P30" s="514"/>
      <c r="Q30" s="514"/>
      <c r="R30" s="514"/>
      <c r="S30" s="514"/>
      <c r="T30" s="514"/>
      <c r="U30" s="514"/>
      <c r="V30" s="514"/>
      <c r="W30" s="514"/>
      <c r="X30" s="514"/>
      <c r="Y30" s="514"/>
      <c r="Z30" s="514"/>
      <c r="AA30" s="514"/>
      <c r="AB30" s="514"/>
      <c r="AC30" s="514"/>
      <c r="AD30" s="514"/>
      <c r="AE30" s="514"/>
    </row>
    <row r="31" spans="1:35" s="19" customFormat="1" ht="15" customHeight="1" x14ac:dyDescent="0.2">
      <c r="A31" s="524"/>
      <c r="B31" s="511"/>
      <c r="C31" s="511"/>
      <c r="D31" s="511"/>
      <c r="E31" s="511"/>
      <c r="F31" s="511"/>
      <c r="G31" s="511"/>
      <c r="H31" s="511"/>
      <c r="I31" s="511"/>
      <c r="J31" s="512"/>
      <c r="K31" s="512"/>
      <c r="L31" s="512"/>
      <c r="M31" s="501"/>
      <c r="N31" s="501"/>
      <c r="O31" s="501"/>
      <c r="P31" s="515"/>
      <c r="Q31" s="515"/>
      <c r="R31" s="515"/>
      <c r="S31" s="515"/>
      <c r="T31" s="515"/>
      <c r="U31" s="515"/>
      <c r="V31" s="515"/>
      <c r="W31" s="515"/>
      <c r="X31" s="515"/>
      <c r="Y31" s="515"/>
      <c r="Z31" s="515"/>
      <c r="AA31" s="515"/>
      <c r="AB31" s="515"/>
      <c r="AC31" s="515"/>
      <c r="AD31" s="515"/>
      <c r="AE31" s="515"/>
    </row>
    <row r="32" spans="1:35" s="19" customFormat="1" ht="14.25" x14ac:dyDescent="0.2">
      <c r="A32" s="524"/>
      <c r="B32" s="32"/>
      <c r="C32" s="511"/>
      <c r="D32" s="511"/>
      <c r="E32" s="511"/>
      <c r="F32" s="511"/>
      <c r="G32" s="511"/>
      <c r="H32" s="511"/>
      <c r="I32" s="33"/>
      <c r="J32" s="512"/>
      <c r="K32" s="512"/>
      <c r="L32" s="512"/>
      <c r="M32" s="512"/>
      <c r="N32" s="512"/>
      <c r="O32" s="512"/>
      <c r="P32" s="512"/>
      <c r="Q32" s="512"/>
      <c r="R32" s="512"/>
      <c r="S32" s="512"/>
      <c r="T32" s="512"/>
      <c r="U32" s="512"/>
      <c r="V32" s="512"/>
      <c r="W32" s="512"/>
      <c r="X32" s="512"/>
      <c r="Y32" s="512"/>
      <c r="Z32" s="512"/>
      <c r="AA32" s="512"/>
      <c r="AB32" s="512"/>
      <c r="AC32" s="512"/>
      <c r="AD32" s="512"/>
      <c r="AE32" s="512"/>
    </row>
    <row r="33" spans="1:35" s="19" customFormat="1" ht="15" customHeight="1" x14ac:dyDescent="0.2">
      <c r="A33" s="524"/>
      <c r="B33" s="516" t="s">
        <v>337</v>
      </c>
      <c r="C33" s="516"/>
      <c r="D33" s="516"/>
      <c r="E33" s="516"/>
      <c r="F33" s="516"/>
      <c r="G33" s="516"/>
      <c r="H33" s="516"/>
      <c r="I33" s="516"/>
      <c r="J33" s="512"/>
      <c r="K33" s="512"/>
      <c r="L33" s="512"/>
      <c r="M33" s="512"/>
      <c r="N33" s="512"/>
      <c r="O33" s="512"/>
      <c r="P33" s="517"/>
      <c r="Q33" s="517"/>
      <c r="R33" s="517"/>
      <c r="S33" s="517"/>
      <c r="T33" s="517"/>
      <c r="U33" s="517"/>
      <c r="V33" s="517"/>
      <c r="W33" s="517"/>
      <c r="X33" s="517"/>
      <c r="Y33" s="517"/>
      <c r="Z33" s="517"/>
      <c r="AA33" s="517"/>
      <c r="AB33" s="517"/>
      <c r="AC33" s="517"/>
      <c r="AD33" s="517"/>
      <c r="AE33" s="517"/>
    </row>
    <row r="34" spans="1:35" s="19" customFormat="1" ht="14.25" x14ac:dyDescent="0.2">
      <c r="A34" s="524"/>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row>
    <row r="35" spans="1:35" s="19" customFormat="1" ht="15.75" customHeight="1" x14ac:dyDescent="0.2">
      <c r="A35" s="524"/>
      <c r="B35" s="512"/>
      <c r="C35" s="512"/>
      <c r="D35" s="512"/>
      <c r="E35" s="512"/>
      <c r="F35" s="512"/>
      <c r="G35" s="512"/>
      <c r="H35" s="512"/>
      <c r="I35" s="512"/>
      <c r="J35" s="512"/>
      <c r="K35" s="512"/>
      <c r="L35" s="512"/>
      <c r="M35" s="501" t="s">
        <v>97</v>
      </c>
      <c r="N35" s="501"/>
      <c r="O35" s="501"/>
      <c r="P35" s="528"/>
      <c r="Q35" s="528"/>
      <c r="R35" s="528"/>
      <c r="S35" s="528"/>
      <c r="T35" s="528"/>
      <c r="U35" s="528"/>
      <c r="V35" s="529" t="s">
        <v>333</v>
      </c>
      <c r="W35" s="529"/>
      <c r="X35" s="529"/>
      <c r="Y35" s="529"/>
      <c r="Z35" s="529"/>
      <c r="AA35" s="521"/>
      <c r="AB35" s="521"/>
      <c r="AC35" s="521"/>
      <c r="AD35" s="521"/>
      <c r="AE35" s="521"/>
    </row>
    <row r="36" spans="1:35" s="19" customFormat="1" ht="15.75" customHeight="1" x14ac:dyDescent="0.2">
      <c r="A36" s="524"/>
      <c r="B36" s="512"/>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row>
    <row r="37" spans="1:35" s="17" customFormat="1" ht="15.75" customHeight="1" x14ac:dyDescent="0.2">
      <c r="A37" s="522" t="s">
        <v>335</v>
      </c>
      <c r="B37" s="522"/>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row>
    <row r="38" spans="1:35" s="17" customFormat="1" ht="15.75" customHeight="1" x14ac:dyDescent="0.2">
      <c r="A38" s="522"/>
      <c r="B38" s="522"/>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row>
    <row r="39" spans="1:35" s="17" customFormat="1" ht="15.75" customHeight="1" x14ac:dyDescent="0.2">
      <c r="A39" s="523"/>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row>
    <row r="40" spans="1:35" s="17" customFormat="1" ht="15.75" customHeight="1" x14ac:dyDescent="0.2">
      <c r="A40" s="523"/>
      <c r="B40" s="523"/>
      <c r="C40" s="523"/>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23"/>
      <c r="AE40" s="523"/>
    </row>
    <row r="41" spans="1:35" s="17" customFormat="1" ht="15.75" customHeight="1" x14ac:dyDescent="0.2">
      <c r="A41" s="523"/>
      <c r="B41" s="523"/>
      <c r="C41" s="523"/>
      <c r="D41" s="523"/>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3"/>
      <c r="AD41" s="523"/>
      <c r="AE41" s="523"/>
    </row>
    <row r="42" spans="1:35" s="6" customFormat="1" ht="12.95" customHeight="1" x14ac:dyDescent="0.2">
      <c r="A42" s="1" t="s">
        <v>486</v>
      </c>
      <c r="B42" s="1"/>
      <c r="C42" s="1"/>
      <c r="D42" s="1"/>
      <c r="E42" s="2"/>
      <c r="F42" s="2"/>
      <c r="G42" s="2"/>
      <c r="H42" s="2"/>
      <c r="I42" s="2"/>
      <c r="J42" s="2"/>
      <c r="K42" s="2"/>
      <c r="L42" s="2"/>
      <c r="M42" s="2"/>
      <c r="N42" s="2"/>
      <c r="O42" s="3"/>
      <c r="P42" s="2"/>
      <c r="Q42" s="2"/>
      <c r="R42" s="2"/>
      <c r="S42" s="2"/>
      <c r="T42" s="2"/>
      <c r="U42" s="2"/>
      <c r="V42" s="2"/>
      <c r="W42" s="2"/>
      <c r="X42" s="2"/>
      <c r="Y42" s="2"/>
      <c r="Z42" s="2"/>
      <c r="AA42" s="2"/>
      <c r="AB42" s="2"/>
      <c r="AC42" s="2"/>
      <c r="AD42" s="2"/>
      <c r="AE42" s="4" t="s">
        <v>533</v>
      </c>
      <c r="AF42" s="5"/>
      <c r="AG42" s="5"/>
      <c r="AH42" s="5"/>
      <c r="AI42" s="5"/>
    </row>
    <row r="43" spans="1:35" s="17" customFormat="1" ht="15.75" customHeight="1" x14ac:dyDescent="0.2">
      <c r="A43" s="34"/>
      <c r="B43" s="35"/>
      <c r="C43" s="35"/>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5" s="17" customFormat="1" ht="15.75" customHeight="1" x14ac:dyDescent="0.2">
      <c r="A44" s="530" t="s">
        <v>534</v>
      </c>
      <c r="B44" s="531"/>
      <c r="C44" s="531"/>
      <c r="D44" s="531"/>
      <c r="E44" s="531"/>
      <c r="F44" s="531"/>
      <c r="G44" s="531"/>
      <c r="H44" s="531"/>
      <c r="I44" s="531"/>
      <c r="J44" s="531"/>
      <c r="K44" s="531"/>
      <c r="L44" s="531"/>
      <c r="M44" s="531"/>
      <c r="N44" s="531"/>
      <c r="O44" s="531"/>
      <c r="P44" s="531"/>
      <c r="Q44" s="36"/>
      <c r="R44" s="36"/>
      <c r="S44" s="36"/>
      <c r="T44" s="36"/>
      <c r="U44" s="36"/>
      <c r="V44" s="36"/>
      <c r="W44" s="36"/>
      <c r="X44" s="36"/>
      <c r="Y44" s="36"/>
      <c r="Z44" s="36"/>
      <c r="AA44" s="36"/>
      <c r="AB44" s="36"/>
      <c r="AC44" s="36"/>
      <c r="AD44" s="36"/>
      <c r="AE44" s="36"/>
    </row>
    <row r="45" spans="1:35" s="17" customFormat="1" ht="15.75" customHeight="1" x14ac:dyDescent="0.2">
      <c r="A45" s="531"/>
      <c r="B45" s="531"/>
      <c r="C45" s="531"/>
      <c r="D45" s="531"/>
      <c r="E45" s="531"/>
      <c r="F45" s="531"/>
      <c r="G45" s="531"/>
      <c r="H45" s="531"/>
      <c r="I45" s="531"/>
      <c r="J45" s="531"/>
      <c r="K45" s="531"/>
      <c r="L45" s="531"/>
      <c r="M45" s="531"/>
      <c r="N45" s="531"/>
      <c r="O45" s="531"/>
      <c r="P45" s="531"/>
      <c r="Q45" s="37"/>
      <c r="R45" s="37"/>
      <c r="S45" s="37"/>
      <c r="T45" s="37"/>
      <c r="U45" s="37"/>
      <c r="V45" s="37"/>
      <c r="W45" s="37"/>
      <c r="X45" s="37"/>
      <c r="Y45" s="37"/>
      <c r="Z45" s="37"/>
      <c r="AA45" s="37"/>
      <c r="AB45" s="37"/>
      <c r="AC45" s="37"/>
      <c r="AD45" s="37"/>
    </row>
    <row r="46" spans="1:35" s="17" customFormat="1" ht="15.75" customHeight="1" x14ac:dyDescent="0.2">
      <c r="A46" s="531"/>
      <c r="B46" s="531"/>
      <c r="C46" s="532" t="s">
        <v>662</v>
      </c>
      <c r="D46" s="532"/>
      <c r="E46" s="532"/>
      <c r="F46" s="532"/>
      <c r="G46" s="532"/>
      <c r="H46" s="532"/>
      <c r="I46" s="532"/>
      <c r="J46" s="532"/>
      <c r="K46" s="532"/>
      <c r="L46" s="532"/>
      <c r="M46" s="532"/>
      <c r="N46" s="532"/>
      <c r="O46" s="532"/>
      <c r="P46" s="532"/>
      <c r="Q46" s="533"/>
      <c r="R46" s="533"/>
      <c r="S46" s="533"/>
      <c r="T46" s="533"/>
      <c r="U46" s="533"/>
      <c r="V46" s="533"/>
      <c r="W46" s="533"/>
      <c r="X46" s="533"/>
      <c r="Y46" s="533"/>
      <c r="Z46" s="533"/>
      <c r="AA46" s="533"/>
      <c r="AB46" s="533"/>
      <c r="AC46" s="533"/>
      <c r="AD46" s="533"/>
      <c r="AE46" s="533"/>
    </row>
    <row r="47" spans="1:35" s="17" customFormat="1" ht="15" customHeight="1" x14ac:dyDescent="0.2">
      <c r="A47" s="531"/>
      <c r="B47" s="531"/>
      <c r="C47" s="532"/>
      <c r="D47" s="532"/>
      <c r="E47" s="532"/>
      <c r="F47" s="532"/>
      <c r="G47" s="532"/>
      <c r="H47" s="532"/>
      <c r="I47" s="532"/>
      <c r="J47" s="532"/>
      <c r="K47" s="532"/>
      <c r="L47" s="532"/>
      <c r="M47" s="532"/>
      <c r="N47" s="532"/>
      <c r="O47" s="532"/>
      <c r="P47" s="532"/>
      <c r="Q47" s="38"/>
      <c r="R47" s="38"/>
      <c r="S47" s="38"/>
      <c r="T47" s="38"/>
      <c r="U47" s="38"/>
      <c r="V47" s="38"/>
      <c r="W47" s="38"/>
      <c r="X47" s="38"/>
      <c r="Y47" s="38"/>
      <c r="Z47" s="38"/>
      <c r="AA47" s="38"/>
      <c r="AB47" s="38"/>
      <c r="AC47" s="38"/>
      <c r="AD47" s="38"/>
      <c r="AE47" s="12"/>
    </row>
    <row r="48" spans="1:35" ht="15.75" customHeight="1" x14ac:dyDescent="0.2">
      <c r="A48" s="531"/>
      <c r="B48" s="531"/>
      <c r="C48" s="520" t="s">
        <v>98</v>
      </c>
      <c r="D48" s="518" t="s">
        <v>687</v>
      </c>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c r="AD48" s="519"/>
      <c r="AE48" s="35"/>
    </row>
    <row r="49" spans="1:31" ht="15.75" customHeight="1" x14ac:dyDescent="0.2">
      <c r="A49" s="531"/>
      <c r="B49" s="531"/>
      <c r="C49" s="520"/>
      <c r="D49" s="519"/>
      <c r="E49" s="519"/>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519"/>
      <c r="AD49" s="519"/>
      <c r="AE49" s="35"/>
    </row>
    <row r="50" spans="1:31" ht="15.75" customHeight="1" x14ac:dyDescent="0.2">
      <c r="A50" s="531"/>
      <c r="B50" s="531"/>
      <c r="C50" s="52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35"/>
    </row>
    <row r="51" spans="1:31" x14ac:dyDescent="0.2">
      <c r="A51" s="531"/>
      <c r="B51" s="531"/>
      <c r="C51" s="520" t="s">
        <v>99</v>
      </c>
      <c r="D51" s="534" t="s">
        <v>535</v>
      </c>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35"/>
    </row>
    <row r="52" spans="1:31" x14ac:dyDescent="0.2">
      <c r="A52" s="531"/>
      <c r="B52" s="531"/>
      <c r="C52" s="520"/>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35"/>
    </row>
    <row r="53" spans="1:31" x14ac:dyDescent="0.2">
      <c r="A53" s="531"/>
      <c r="B53" s="531"/>
      <c r="C53" s="3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35"/>
    </row>
    <row r="54" spans="1:31" x14ac:dyDescent="0.2">
      <c r="A54" s="531"/>
      <c r="B54" s="531"/>
      <c r="C54" s="3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35"/>
    </row>
    <row r="55" spans="1:31" x14ac:dyDescent="0.2">
      <c r="A55" s="531"/>
      <c r="B55" s="531"/>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35"/>
    </row>
    <row r="56" spans="1:31" x14ac:dyDescent="0.2">
      <c r="A56" s="531"/>
      <c r="B56" s="531"/>
      <c r="C56" s="535" t="s">
        <v>100</v>
      </c>
      <c r="D56" s="534" t="s">
        <v>536</v>
      </c>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42"/>
    </row>
    <row r="57" spans="1:31" x14ac:dyDescent="0.2">
      <c r="A57" s="531"/>
      <c r="B57" s="531"/>
      <c r="C57" s="535"/>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42"/>
    </row>
    <row r="58" spans="1:31" x14ac:dyDescent="0.2">
      <c r="A58" s="531"/>
      <c r="B58" s="531"/>
      <c r="C58" s="535"/>
      <c r="D58" s="536"/>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42"/>
    </row>
    <row r="59" spans="1:31" x14ac:dyDescent="0.2">
      <c r="A59" s="531"/>
      <c r="B59" s="531"/>
      <c r="C59" s="535"/>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42"/>
    </row>
    <row r="60" spans="1:31" x14ac:dyDescent="0.2">
      <c r="A60" s="531"/>
      <c r="B60" s="531"/>
      <c r="C60" s="535"/>
      <c r="D60" s="518"/>
      <c r="E60" s="518"/>
      <c r="F60" s="518"/>
      <c r="G60" s="518"/>
      <c r="H60" s="518"/>
      <c r="I60" s="518"/>
      <c r="J60" s="518"/>
      <c r="K60" s="518"/>
      <c r="L60" s="518"/>
      <c r="M60" s="518"/>
      <c r="N60" s="518"/>
      <c r="O60" s="518"/>
      <c r="P60" s="518"/>
      <c r="Q60" s="43"/>
      <c r="R60" s="43"/>
      <c r="S60" s="43"/>
      <c r="T60" s="43"/>
      <c r="U60" s="43"/>
      <c r="V60" s="43"/>
      <c r="W60" s="43"/>
      <c r="X60" s="43"/>
      <c r="Y60" s="43"/>
      <c r="Z60" s="43"/>
      <c r="AA60" s="43"/>
      <c r="AB60" s="43"/>
      <c r="AC60" s="43"/>
      <c r="AD60" s="43"/>
      <c r="AE60" s="12"/>
    </row>
    <row r="61" spans="1:31" ht="30.95" customHeight="1" x14ac:dyDescent="0.2">
      <c r="B61" s="537" t="s">
        <v>97</v>
      </c>
      <c r="C61" s="538"/>
      <c r="D61" s="538"/>
      <c r="E61" s="539"/>
      <c r="F61" s="540"/>
      <c r="G61" s="540"/>
      <c r="H61" s="540"/>
      <c r="I61" s="540"/>
      <c r="J61" s="540"/>
      <c r="K61" s="540"/>
      <c r="L61" s="45"/>
      <c r="M61" s="45"/>
      <c r="N61" s="46"/>
      <c r="O61" s="525" t="s">
        <v>330</v>
      </c>
      <c r="P61" s="525"/>
      <c r="Q61" s="525"/>
      <c r="R61" s="525"/>
      <c r="S61" s="526"/>
      <c r="T61" s="527"/>
      <c r="U61" s="527"/>
      <c r="V61" s="527"/>
      <c r="W61" s="527"/>
      <c r="X61" s="527"/>
      <c r="Y61" s="527"/>
      <c r="Z61" s="527"/>
      <c r="AA61" s="527"/>
      <c r="AB61" s="527"/>
      <c r="AC61" s="527"/>
      <c r="AD61" s="527"/>
      <c r="AE61" s="47"/>
    </row>
    <row r="62" spans="1:31" x14ac:dyDescent="0.2">
      <c r="A62" s="48"/>
      <c r="B62" s="49"/>
      <c r="C62" s="49"/>
      <c r="D62" s="49"/>
      <c r="E62" s="49"/>
      <c r="F62" s="46"/>
      <c r="G62" s="46"/>
      <c r="H62" s="50"/>
      <c r="I62" s="50"/>
      <c r="J62" s="50"/>
      <c r="K62" s="50"/>
      <c r="L62" s="50"/>
      <c r="M62" s="50"/>
      <c r="N62" s="50"/>
      <c r="O62" s="50"/>
      <c r="P62" s="46"/>
      <c r="Q62" s="38"/>
      <c r="R62" s="12"/>
      <c r="S62" s="12"/>
      <c r="T62" s="51"/>
      <c r="U62" s="542" t="s">
        <v>1</v>
      </c>
      <c r="V62" s="543"/>
      <c r="W62" s="543"/>
      <c r="X62" s="12"/>
      <c r="Y62" s="12"/>
      <c r="Z62" s="51"/>
      <c r="AA62" s="542" t="s">
        <v>2</v>
      </c>
      <c r="AB62" s="542"/>
      <c r="AC62" s="542"/>
      <c r="AD62" s="12"/>
    </row>
    <row r="63" spans="1:31" ht="15.75" customHeight="1" x14ac:dyDescent="0.2">
      <c r="A63" s="52"/>
      <c r="B63" s="53"/>
      <c r="C63" s="53"/>
      <c r="D63" s="53"/>
      <c r="E63" s="53"/>
      <c r="F63" s="53"/>
      <c r="G63" s="53"/>
      <c r="H63" s="54"/>
      <c r="I63" s="54"/>
      <c r="J63" s="55"/>
      <c r="K63" s="55"/>
      <c r="L63" s="55"/>
      <c r="M63" s="55"/>
      <c r="N63" s="55"/>
      <c r="O63" s="55"/>
      <c r="P63" s="55"/>
      <c r="Q63" s="38"/>
      <c r="R63" s="12"/>
      <c r="S63" s="12"/>
      <c r="T63" s="12"/>
      <c r="U63" s="544" t="s">
        <v>663</v>
      </c>
      <c r="V63" s="544"/>
      <c r="W63" s="544"/>
      <c r="X63" s="544"/>
      <c r="Y63" s="544"/>
      <c r="Z63" s="544"/>
      <c r="AA63" s="544"/>
      <c r="AB63" s="544"/>
      <c r="AC63" s="544"/>
      <c r="AD63" s="12"/>
    </row>
    <row r="64" spans="1:31" x14ac:dyDescent="0.2">
      <c r="A64" s="56"/>
      <c r="B64" s="56"/>
      <c r="C64" s="56"/>
      <c r="D64" s="56"/>
      <c r="E64" s="56"/>
      <c r="F64" s="56"/>
      <c r="G64" s="56"/>
      <c r="H64" s="56"/>
      <c r="I64" s="56"/>
      <c r="J64" s="56"/>
      <c r="K64" s="56"/>
      <c r="L64" s="56"/>
      <c r="M64" s="56"/>
      <c r="N64" s="56"/>
      <c r="O64" s="56"/>
      <c r="P64" s="56"/>
    </row>
    <row r="65" spans="1:32" x14ac:dyDescent="0.25">
      <c r="A65" s="545" t="s">
        <v>537</v>
      </c>
      <c r="B65" s="545"/>
      <c r="C65" s="545"/>
      <c r="D65" s="545"/>
      <c r="E65" s="545"/>
      <c r="F65" s="545"/>
      <c r="G65" s="545"/>
      <c r="H65" s="545"/>
      <c r="I65" s="545"/>
      <c r="J65" s="545"/>
      <c r="K65" s="545"/>
      <c r="L65" s="545"/>
      <c r="M65" s="545"/>
      <c r="N65" s="545"/>
      <c r="O65" s="545"/>
      <c r="P65" s="545"/>
      <c r="Q65" s="546"/>
      <c r="R65" s="546"/>
      <c r="S65" s="546"/>
      <c r="T65" s="546"/>
      <c r="U65" s="546"/>
      <c r="V65" s="546"/>
      <c r="W65" s="546"/>
      <c r="X65" s="546"/>
      <c r="Y65" s="546"/>
      <c r="Z65" s="546"/>
      <c r="AA65" s="546"/>
      <c r="AB65" s="546"/>
      <c r="AC65" s="546"/>
      <c r="AD65" s="546"/>
      <c r="AE65" s="546"/>
    </row>
    <row r="66" spans="1:32" x14ac:dyDescent="0.2">
      <c r="A66" s="531"/>
      <c r="B66" s="531"/>
      <c r="C66" s="531"/>
      <c r="D66" s="531"/>
      <c r="E66" s="531"/>
      <c r="F66" s="531"/>
      <c r="G66" s="531"/>
      <c r="H66" s="531"/>
      <c r="I66" s="531"/>
      <c r="J66" s="531"/>
      <c r="K66" s="531"/>
      <c r="L66" s="531"/>
      <c r="M66" s="531"/>
      <c r="N66" s="531"/>
      <c r="O66" s="531"/>
      <c r="P66" s="531"/>
      <c r="Q66" s="17"/>
      <c r="R66" s="17"/>
      <c r="S66" s="17"/>
      <c r="T66" s="17"/>
      <c r="U66" s="17"/>
      <c r="V66" s="17"/>
      <c r="W66" s="17"/>
      <c r="X66" s="17"/>
      <c r="Y66" s="17"/>
      <c r="Z66" s="17"/>
      <c r="AA66" s="17"/>
      <c r="AB66" s="17"/>
      <c r="AC66" s="17"/>
      <c r="AD66" s="17"/>
      <c r="AE66" s="17"/>
    </row>
    <row r="67" spans="1:32" x14ac:dyDescent="0.2">
      <c r="A67" s="531"/>
      <c r="B67" s="531"/>
      <c r="C67" s="532" t="s">
        <v>688</v>
      </c>
      <c r="D67" s="532"/>
      <c r="E67" s="532"/>
      <c r="F67" s="532"/>
      <c r="G67" s="532"/>
      <c r="H67" s="532"/>
      <c r="I67" s="532"/>
      <c r="J67" s="532"/>
      <c r="K67" s="532"/>
      <c r="L67" s="532"/>
      <c r="M67" s="532"/>
      <c r="N67" s="532"/>
      <c r="O67" s="532"/>
      <c r="P67" s="532"/>
      <c r="Q67" s="533"/>
      <c r="R67" s="533"/>
      <c r="S67" s="533"/>
      <c r="T67" s="533"/>
      <c r="U67" s="533"/>
      <c r="V67" s="533"/>
      <c r="W67" s="533"/>
      <c r="X67" s="533"/>
      <c r="Y67" s="533"/>
      <c r="Z67" s="533"/>
      <c r="AA67" s="533"/>
      <c r="AB67" s="533"/>
      <c r="AC67" s="533"/>
      <c r="AD67" s="533"/>
      <c r="AE67" s="533"/>
    </row>
    <row r="68" spans="1:32" x14ac:dyDescent="0.2">
      <c r="A68" s="531"/>
      <c r="B68" s="531"/>
      <c r="C68" s="532"/>
      <c r="D68" s="532"/>
      <c r="E68" s="532"/>
      <c r="F68" s="532"/>
      <c r="G68" s="532"/>
      <c r="H68" s="532"/>
      <c r="I68" s="532"/>
      <c r="J68" s="532"/>
      <c r="K68" s="532"/>
      <c r="L68" s="532"/>
      <c r="M68" s="532"/>
      <c r="N68" s="532"/>
      <c r="O68" s="532"/>
      <c r="P68" s="532"/>
      <c r="Q68" s="12"/>
      <c r="R68" s="12"/>
      <c r="S68" s="12"/>
      <c r="T68" s="12"/>
      <c r="U68" s="12"/>
      <c r="V68" s="12"/>
      <c r="W68" s="12"/>
      <c r="X68" s="12"/>
      <c r="Y68" s="12"/>
      <c r="Z68" s="12"/>
      <c r="AA68" s="12"/>
      <c r="AB68" s="12"/>
      <c r="AC68" s="12"/>
      <c r="AD68" s="12"/>
      <c r="AE68" s="12"/>
    </row>
    <row r="69" spans="1:32" x14ac:dyDescent="0.2">
      <c r="A69" s="531"/>
      <c r="B69" s="531"/>
      <c r="C69" s="520" t="s">
        <v>98</v>
      </c>
      <c r="D69" s="297" t="s">
        <v>689</v>
      </c>
      <c r="E69" s="297"/>
      <c r="F69" s="297"/>
      <c r="G69" s="297"/>
      <c r="H69" s="297"/>
      <c r="I69" s="297"/>
      <c r="J69" s="297"/>
      <c r="K69" s="297"/>
      <c r="L69" s="297"/>
      <c r="M69" s="297"/>
      <c r="N69" s="297"/>
      <c r="O69" s="297"/>
      <c r="P69" s="297"/>
      <c r="Q69" s="533"/>
      <c r="R69" s="533"/>
      <c r="S69" s="533"/>
      <c r="T69" s="533"/>
      <c r="U69" s="533"/>
      <c r="V69" s="533"/>
      <c r="W69" s="533"/>
      <c r="X69" s="533"/>
      <c r="Y69" s="533"/>
      <c r="Z69" s="533"/>
      <c r="AA69" s="533"/>
      <c r="AB69" s="533"/>
      <c r="AC69" s="533"/>
      <c r="AD69" s="533"/>
      <c r="AE69" s="533"/>
    </row>
    <row r="70" spans="1:32" ht="17.25" customHeight="1" x14ac:dyDescent="0.2">
      <c r="A70" s="531"/>
      <c r="B70" s="531"/>
      <c r="C70" s="520"/>
      <c r="D70" s="297" t="s">
        <v>0</v>
      </c>
      <c r="E70" s="533"/>
      <c r="F70" s="533"/>
      <c r="G70" s="548"/>
      <c r="H70" s="541"/>
      <c r="I70" s="541"/>
      <c r="J70" s="541"/>
      <c r="K70" s="541"/>
      <c r="L70" s="541"/>
      <c r="M70" s="541"/>
      <c r="N70" s="541"/>
      <c r="O70" s="541"/>
      <c r="P70" s="57" t="s">
        <v>302</v>
      </c>
      <c r="Q70" s="297" t="s">
        <v>664</v>
      </c>
      <c r="R70" s="533"/>
      <c r="S70" s="533"/>
      <c r="T70" s="533"/>
      <c r="U70" s="533"/>
      <c r="V70" s="533"/>
      <c r="W70" s="533"/>
      <c r="X70" s="533"/>
      <c r="Y70" s="533"/>
      <c r="Z70" s="533"/>
      <c r="AA70" s="533"/>
      <c r="AB70" s="533"/>
      <c r="AC70" s="533"/>
      <c r="AD70" s="533"/>
      <c r="AE70" s="35"/>
      <c r="AF70" s="35"/>
    </row>
    <row r="71" spans="1:32" x14ac:dyDescent="0.2">
      <c r="A71" s="531"/>
      <c r="B71" s="531"/>
      <c r="C71" s="520"/>
      <c r="D71" s="297" t="s">
        <v>665</v>
      </c>
      <c r="E71" s="297"/>
      <c r="F71" s="297"/>
      <c r="G71" s="297"/>
      <c r="H71" s="297"/>
      <c r="I71" s="297"/>
      <c r="J71" s="297"/>
      <c r="K71" s="297"/>
      <c r="L71" s="297"/>
      <c r="M71" s="297"/>
      <c r="N71" s="297"/>
      <c r="O71" s="297"/>
      <c r="P71" s="297"/>
      <c r="Q71" s="533"/>
      <c r="R71" s="533"/>
      <c r="S71" s="533"/>
      <c r="T71" s="533"/>
      <c r="U71" s="533"/>
      <c r="V71" s="533"/>
      <c r="W71" s="533"/>
      <c r="X71" s="533"/>
      <c r="Y71" s="533"/>
      <c r="Z71" s="533"/>
      <c r="AA71" s="533"/>
      <c r="AB71" s="533"/>
      <c r="AC71" s="533"/>
      <c r="AD71" s="533"/>
      <c r="AE71" s="533"/>
    </row>
    <row r="72" spans="1:32" x14ac:dyDescent="0.2">
      <c r="A72" s="531"/>
      <c r="B72" s="531"/>
      <c r="C72" s="520"/>
      <c r="D72" s="297"/>
      <c r="E72" s="297"/>
      <c r="F72" s="297"/>
      <c r="G72" s="297"/>
      <c r="H72" s="297"/>
      <c r="I72" s="297"/>
      <c r="J72" s="297"/>
      <c r="K72" s="297"/>
      <c r="L72" s="297"/>
      <c r="M72" s="297"/>
      <c r="N72" s="297"/>
      <c r="O72" s="297"/>
      <c r="P72" s="297"/>
      <c r="Q72" s="12"/>
      <c r="R72" s="12"/>
      <c r="S72" s="12"/>
      <c r="T72" s="12"/>
      <c r="U72" s="12"/>
      <c r="V72" s="12"/>
      <c r="W72" s="12"/>
      <c r="X72" s="12"/>
      <c r="Y72" s="12"/>
      <c r="Z72" s="12"/>
      <c r="AA72" s="12"/>
      <c r="AB72" s="12"/>
      <c r="AC72" s="12"/>
      <c r="AD72" s="12"/>
      <c r="AE72" s="12"/>
    </row>
    <row r="73" spans="1:32" x14ac:dyDescent="0.2">
      <c r="A73" s="531"/>
      <c r="B73" s="531"/>
      <c r="C73" s="520" t="s">
        <v>99</v>
      </c>
      <c r="D73" s="297" t="s">
        <v>3</v>
      </c>
      <c r="E73" s="297"/>
      <c r="F73" s="297"/>
      <c r="G73" s="297"/>
      <c r="H73" s="297"/>
      <c r="I73" s="297"/>
      <c r="J73" s="297"/>
      <c r="K73" s="297"/>
      <c r="L73" s="297"/>
      <c r="M73" s="297"/>
      <c r="N73" s="297"/>
      <c r="O73" s="297"/>
      <c r="P73" s="297"/>
      <c r="Q73" s="533"/>
      <c r="R73" s="533"/>
      <c r="S73" s="533"/>
      <c r="T73" s="533"/>
      <c r="U73" s="533"/>
      <c r="V73" s="533"/>
      <c r="W73" s="533"/>
      <c r="X73" s="533"/>
      <c r="Y73" s="533"/>
      <c r="Z73" s="533"/>
      <c r="AA73" s="533"/>
      <c r="AB73" s="533"/>
      <c r="AC73" s="533"/>
      <c r="AD73" s="533"/>
      <c r="AE73" s="533"/>
    </row>
    <row r="74" spans="1:32" ht="15" customHeight="1" x14ac:dyDescent="0.2">
      <c r="A74" s="531"/>
      <c r="B74" s="531"/>
      <c r="C74" s="520"/>
      <c r="D74" s="297" t="s">
        <v>0</v>
      </c>
      <c r="E74" s="533"/>
      <c r="F74" s="533"/>
      <c r="G74" s="307"/>
      <c r="H74" s="541"/>
      <c r="I74" s="541"/>
      <c r="J74" s="541"/>
      <c r="K74" s="541"/>
      <c r="L74" s="541"/>
      <c r="M74" s="541"/>
      <c r="N74" s="541"/>
      <c r="O74" s="541"/>
      <c r="P74" s="57" t="s">
        <v>302</v>
      </c>
      <c r="Q74" s="297" t="s">
        <v>664</v>
      </c>
      <c r="R74" s="533"/>
      <c r="S74" s="533"/>
      <c r="T74" s="533"/>
      <c r="U74" s="533"/>
      <c r="V74" s="533"/>
      <c r="W74" s="533"/>
      <c r="X74" s="533"/>
      <c r="Y74" s="533"/>
      <c r="Z74" s="533"/>
      <c r="AA74" s="533"/>
      <c r="AB74" s="533"/>
      <c r="AC74" s="533"/>
      <c r="AD74" s="533"/>
      <c r="AE74" s="35"/>
    </row>
    <row r="75" spans="1:32" x14ac:dyDescent="0.2">
      <c r="A75" s="531"/>
      <c r="B75" s="531"/>
      <c r="C75" s="520"/>
      <c r="D75" s="297" t="s">
        <v>665</v>
      </c>
      <c r="E75" s="297"/>
      <c r="F75" s="297"/>
      <c r="G75" s="297"/>
      <c r="H75" s="297"/>
      <c r="I75" s="297"/>
      <c r="J75" s="297"/>
      <c r="K75" s="297"/>
      <c r="L75" s="297"/>
      <c r="M75" s="297"/>
      <c r="N75" s="297"/>
      <c r="O75" s="297"/>
      <c r="P75" s="297"/>
      <c r="Q75" s="12"/>
      <c r="R75" s="12"/>
      <c r="S75" s="12"/>
      <c r="T75" s="12"/>
      <c r="U75" s="12"/>
      <c r="V75" s="12"/>
      <c r="W75" s="12"/>
      <c r="X75" s="12"/>
      <c r="Y75" s="12"/>
      <c r="Z75" s="12"/>
      <c r="AA75" s="12"/>
      <c r="AB75" s="12"/>
      <c r="AC75" s="12"/>
      <c r="AD75" s="12"/>
      <c r="AE75" s="12"/>
    </row>
    <row r="76" spans="1:32" x14ac:dyDescent="0.2">
      <c r="A76" s="531"/>
      <c r="B76" s="531"/>
      <c r="C76" s="520"/>
      <c r="D76" s="297"/>
      <c r="E76" s="297"/>
      <c r="F76" s="297"/>
      <c r="G76" s="297"/>
      <c r="H76" s="297"/>
      <c r="I76" s="297"/>
      <c r="J76" s="297"/>
      <c r="K76" s="297"/>
      <c r="L76" s="297"/>
      <c r="M76" s="297"/>
      <c r="N76" s="297"/>
      <c r="O76" s="297"/>
      <c r="P76" s="297"/>
      <c r="Q76" s="12"/>
      <c r="R76" s="12"/>
      <c r="S76" s="12"/>
      <c r="T76" s="12"/>
      <c r="U76" s="12"/>
      <c r="V76" s="12"/>
      <c r="W76" s="12"/>
      <c r="X76" s="12"/>
      <c r="Y76" s="12"/>
      <c r="Z76" s="12"/>
      <c r="AA76" s="12"/>
      <c r="AB76" s="12"/>
      <c r="AC76" s="12"/>
      <c r="AD76" s="12"/>
      <c r="AE76" s="12"/>
    </row>
    <row r="77" spans="1:32" ht="20.25" customHeight="1" x14ac:dyDescent="0.2">
      <c r="A77" s="531"/>
      <c r="B77" s="531"/>
      <c r="C77" s="520" t="s">
        <v>100</v>
      </c>
      <c r="D77" s="297" t="s">
        <v>691</v>
      </c>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12"/>
    </row>
    <row r="78" spans="1:32" ht="20.25" customHeight="1" x14ac:dyDescent="0.2">
      <c r="A78" s="531"/>
      <c r="B78" s="531"/>
      <c r="C78" s="520"/>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12"/>
    </row>
    <row r="79" spans="1:32" x14ac:dyDescent="0.2">
      <c r="A79" s="531"/>
      <c r="B79" s="531"/>
      <c r="C79" s="520"/>
      <c r="D79" s="297"/>
      <c r="E79" s="297"/>
      <c r="F79" s="297"/>
      <c r="G79" s="297"/>
      <c r="H79" s="297"/>
      <c r="I79" s="297"/>
      <c r="J79" s="297"/>
      <c r="K79" s="297"/>
      <c r="L79" s="297"/>
      <c r="M79" s="297"/>
      <c r="N79" s="297"/>
      <c r="O79" s="297"/>
      <c r="P79" s="297"/>
      <c r="Q79" s="12"/>
      <c r="R79" s="12"/>
      <c r="S79" s="12"/>
      <c r="T79" s="12"/>
      <c r="U79" s="12"/>
      <c r="V79" s="12"/>
      <c r="W79" s="12"/>
      <c r="X79" s="12"/>
      <c r="Y79" s="12"/>
      <c r="Z79" s="12"/>
      <c r="AA79" s="12"/>
      <c r="AB79" s="12"/>
      <c r="AC79" s="12"/>
      <c r="AD79" s="12"/>
      <c r="AE79" s="12"/>
    </row>
    <row r="80" spans="1:32" x14ac:dyDescent="0.2">
      <c r="A80" s="531"/>
      <c r="B80" s="531"/>
      <c r="C80" s="520" t="s">
        <v>101</v>
      </c>
      <c r="D80" s="297" t="s">
        <v>4</v>
      </c>
      <c r="E80" s="297"/>
      <c r="F80" s="297"/>
      <c r="G80" s="297"/>
      <c r="H80" s="297"/>
      <c r="I80" s="297"/>
      <c r="J80" s="297"/>
      <c r="K80" s="533"/>
      <c r="L80" s="533"/>
      <c r="M80" s="533"/>
      <c r="N80" s="533"/>
      <c r="O80" s="533"/>
      <c r="P80" s="533"/>
      <c r="Q80" s="533"/>
      <c r="R80" s="547"/>
      <c r="S80" s="533"/>
      <c r="T80" s="12"/>
      <c r="U80" s="12"/>
      <c r="V80" s="12"/>
      <c r="W80" s="12"/>
      <c r="X80" s="12"/>
      <c r="Y80" s="12"/>
      <c r="Z80" s="12"/>
      <c r="AA80" s="12"/>
      <c r="AB80" s="12"/>
      <c r="AC80" s="12"/>
      <c r="AD80" s="12"/>
      <c r="AE80" s="12"/>
    </row>
    <row r="81" spans="1:31" x14ac:dyDescent="0.2">
      <c r="A81" s="531"/>
      <c r="B81" s="531"/>
      <c r="C81" s="520"/>
      <c r="D81" s="297"/>
      <c r="E81" s="297"/>
      <c r="F81" s="297"/>
      <c r="G81" s="297"/>
      <c r="H81" s="297"/>
      <c r="I81" s="297"/>
      <c r="J81" s="297"/>
      <c r="K81" s="297"/>
      <c r="L81" s="297"/>
      <c r="M81" s="297"/>
      <c r="N81" s="297"/>
      <c r="O81" s="297"/>
      <c r="P81" s="297"/>
      <c r="Q81" s="12"/>
      <c r="R81" s="12"/>
      <c r="S81" s="12"/>
      <c r="T81" s="12"/>
      <c r="U81" s="12"/>
      <c r="V81" s="12"/>
      <c r="W81" s="12"/>
      <c r="X81" s="12"/>
      <c r="Y81" s="12"/>
      <c r="Z81" s="12"/>
      <c r="AA81" s="12"/>
      <c r="AB81" s="12"/>
      <c r="AC81" s="12"/>
      <c r="AD81" s="12"/>
      <c r="AE81" s="12"/>
    </row>
    <row r="82" spans="1:31" ht="30.95" customHeight="1" x14ac:dyDescent="0.2">
      <c r="A82" s="17"/>
      <c r="B82" s="537" t="s">
        <v>97</v>
      </c>
      <c r="C82" s="538"/>
      <c r="D82" s="538"/>
      <c r="E82" s="539"/>
      <c r="F82" s="540"/>
      <c r="G82" s="540"/>
      <c r="H82" s="540"/>
      <c r="I82" s="540"/>
      <c r="J82" s="540"/>
      <c r="K82" s="540"/>
      <c r="L82" s="45"/>
      <c r="M82" s="45"/>
      <c r="N82" s="46"/>
      <c r="O82" s="525" t="s">
        <v>330</v>
      </c>
      <c r="P82" s="525"/>
      <c r="Q82" s="525"/>
      <c r="R82" s="525"/>
      <c r="S82" s="526"/>
      <c r="T82" s="527"/>
      <c r="U82" s="527"/>
      <c r="V82" s="527"/>
      <c r="W82" s="527"/>
      <c r="X82" s="527"/>
      <c r="Y82" s="527"/>
      <c r="Z82" s="527"/>
      <c r="AA82" s="527"/>
      <c r="AB82" s="527"/>
      <c r="AC82" s="527"/>
      <c r="AD82" s="527"/>
      <c r="AE82" s="58"/>
    </row>
    <row r="83" spans="1:31" x14ac:dyDescent="0.2">
      <c r="A83" s="59"/>
      <c r="B83" s="59"/>
      <c r="C83" s="59"/>
      <c r="D83" s="59"/>
      <c r="E83" s="59"/>
      <c r="F83" s="59"/>
      <c r="G83" s="59"/>
      <c r="H83" s="59"/>
      <c r="I83" s="59"/>
      <c r="J83" s="59"/>
      <c r="K83" s="59"/>
      <c r="L83" s="59"/>
      <c r="M83" s="59"/>
      <c r="N83" s="59"/>
      <c r="O83" s="59"/>
      <c r="P83" s="59"/>
    </row>
    <row r="84" spans="1:31" x14ac:dyDescent="0.2">
      <c r="A84" s="59"/>
      <c r="B84" s="59"/>
      <c r="C84" s="59"/>
      <c r="D84" s="59"/>
      <c r="E84" s="59"/>
      <c r="F84" s="59"/>
      <c r="G84" s="59"/>
      <c r="H84" s="59"/>
      <c r="I84" s="59"/>
      <c r="J84" s="59"/>
      <c r="K84" s="59"/>
      <c r="L84" s="59"/>
      <c r="M84" s="59"/>
      <c r="N84" s="59"/>
      <c r="O84" s="59"/>
      <c r="P84" s="59"/>
    </row>
    <row r="87" spans="1:31" x14ac:dyDescent="0.2">
      <c r="A87" s="549" t="s">
        <v>115</v>
      </c>
      <c r="B87" s="522"/>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row>
  </sheetData>
  <sheetProtection sheet="1" objects="1" scenarios="1" selectLockedCells="1"/>
  <mergeCells count="102">
    <mergeCell ref="A87:AE87"/>
    <mergeCell ref="B82:D82"/>
    <mergeCell ref="E82:K82"/>
    <mergeCell ref="O82:R82"/>
    <mergeCell ref="S82:AD82"/>
    <mergeCell ref="D75:P75"/>
    <mergeCell ref="D76:P76"/>
    <mergeCell ref="C77:C79"/>
    <mergeCell ref="D77:AD78"/>
    <mergeCell ref="D79:P79"/>
    <mergeCell ref="C80:C81"/>
    <mergeCell ref="D80:Q80"/>
    <mergeCell ref="R80:S80"/>
    <mergeCell ref="D81:P81"/>
    <mergeCell ref="D70:F70"/>
    <mergeCell ref="G70:O70"/>
    <mergeCell ref="Q70:AD70"/>
    <mergeCell ref="D71:AE71"/>
    <mergeCell ref="D72:P72"/>
    <mergeCell ref="C73:C76"/>
    <mergeCell ref="D73:AE73"/>
    <mergeCell ref="D74:F74"/>
    <mergeCell ref="G74:O74"/>
    <mergeCell ref="Q74:AD74"/>
    <mergeCell ref="U62:W62"/>
    <mergeCell ref="AA62:AC62"/>
    <mergeCell ref="U63:AC63"/>
    <mergeCell ref="A65:AE65"/>
    <mergeCell ref="A66:B81"/>
    <mergeCell ref="C66:P66"/>
    <mergeCell ref="C67:AE67"/>
    <mergeCell ref="C68:P68"/>
    <mergeCell ref="C69:C72"/>
    <mergeCell ref="D69:AE69"/>
    <mergeCell ref="D51:AD54"/>
    <mergeCell ref="C56:C60"/>
    <mergeCell ref="D56:AD59"/>
    <mergeCell ref="D60:P60"/>
    <mergeCell ref="B61:D61"/>
    <mergeCell ref="E61:K61"/>
    <mergeCell ref="O61:R61"/>
    <mergeCell ref="S61:AD61"/>
    <mergeCell ref="P35:U35"/>
    <mergeCell ref="V35:Z35"/>
    <mergeCell ref="A44:P44"/>
    <mergeCell ref="A45:B60"/>
    <mergeCell ref="C45:P45"/>
    <mergeCell ref="C46:AE46"/>
    <mergeCell ref="C47:P47"/>
    <mergeCell ref="C48:C50"/>
    <mergeCell ref="D48:AD49"/>
    <mergeCell ref="C51:C52"/>
    <mergeCell ref="M30:O31"/>
    <mergeCell ref="B34:I36"/>
    <mergeCell ref="AA35:AE35"/>
    <mergeCell ref="M36:AE36"/>
    <mergeCell ref="A37:AE38"/>
    <mergeCell ref="A39:AE41"/>
    <mergeCell ref="A24:A36"/>
    <mergeCell ref="B24:I24"/>
    <mergeCell ref="M35:O35"/>
    <mergeCell ref="P27:AE28"/>
    <mergeCell ref="M29:AE29"/>
    <mergeCell ref="P30:AE31"/>
    <mergeCell ref="C32:H32"/>
    <mergeCell ref="M32:AE32"/>
    <mergeCell ref="B33:I33"/>
    <mergeCell ref="M33:O33"/>
    <mergeCell ref="P33:AE33"/>
    <mergeCell ref="P24:AE25"/>
    <mergeCell ref="C25:H25"/>
    <mergeCell ref="B26:B31"/>
    <mergeCell ref="C26:H31"/>
    <mergeCell ref="I26:I31"/>
    <mergeCell ref="M26:O26"/>
    <mergeCell ref="P26:AE26"/>
    <mergeCell ref="M27:O28"/>
    <mergeCell ref="J24:L36"/>
    <mergeCell ref="M34:AE34"/>
    <mergeCell ref="AB19:AE19"/>
    <mergeCell ref="A20:AE20"/>
    <mergeCell ref="A21:Z21"/>
    <mergeCell ref="AA21:AD21"/>
    <mergeCell ref="A22:AE22"/>
    <mergeCell ref="A23:AE23"/>
    <mergeCell ref="M24:O25"/>
    <mergeCell ref="D13:I13"/>
    <mergeCell ref="J13:AC13"/>
    <mergeCell ref="D14:AC14"/>
    <mergeCell ref="C15:AC15"/>
    <mergeCell ref="C17:Q17"/>
    <mergeCell ref="R17:W17"/>
    <mergeCell ref="X17:AC17"/>
    <mergeCell ref="A18:AE18"/>
    <mergeCell ref="V19:AA19"/>
    <mergeCell ref="A8:AE8"/>
    <mergeCell ref="A9:AE9"/>
    <mergeCell ref="A10:AE10"/>
    <mergeCell ref="D11:I11"/>
    <mergeCell ref="J11:AC11"/>
    <mergeCell ref="D12:I12"/>
    <mergeCell ref="J12:AC12"/>
  </mergeCells>
  <phoneticPr fontId="31" type="noConversion"/>
  <printOptions horizontalCentered="1"/>
  <pageMargins left="0.5" right="0.5" top="0.5" bottom="0.5" header="0.5" footer="0.5"/>
  <pageSetup orientation="portrait"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locked="0" defaultSize="0" autoFill="0" autoLine="0" autoPict="0">
                <anchor moveWithCells="1">
                  <from>
                    <xdr:col>16</xdr:col>
                    <xdr:colOff>190500</xdr:colOff>
                    <xdr:row>76</xdr:row>
                    <xdr:rowOff>180975</xdr:rowOff>
                  </from>
                  <to>
                    <xdr:col>17</xdr:col>
                    <xdr:colOff>0</xdr:colOff>
                    <xdr:row>77</xdr:row>
                    <xdr:rowOff>133350</xdr:rowOff>
                  </to>
                </anchor>
              </controlPr>
            </control>
          </mc:Choice>
        </mc:AlternateContent>
        <mc:AlternateContent xmlns:mc="http://schemas.openxmlformats.org/markup-compatibility/2006">
          <mc:Choice Requires="x14">
            <control shapeId="102403" r:id="rId5" name="Check Box 3">
              <controlPr defaultSize="0" autoFill="0" autoLine="0" autoPict="0">
                <anchor moveWithCells="1">
                  <from>
                    <xdr:col>18</xdr:col>
                    <xdr:colOff>190500</xdr:colOff>
                    <xdr:row>61</xdr:row>
                    <xdr:rowOff>0</xdr:rowOff>
                  </from>
                  <to>
                    <xdr:col>19</xdr:col>
                    <xdr:colOff>0</xdr:colOff>
                    <xdr:row>62</xdr:row>
                    <xdr:rowOff>0</xdr:rowOff>
                  </to>
                </anchor>
              </controlPr>
            </control>
          </mc:Choice>
        </mc:AlternateContent>
        <mc:AlternateContent xmlns:mc="http://schemas.openxmlformats.org/markup-compatibility/2006">
          <mc:Choice Requires="x14">
            <control shapeId="102404" r:id="rId6" name="Check Box 4">
              <controlPr defaultSize="0" autoFill="0" autoLine="0" autoPict="0">
                <anchor moveWithCells="1">
                  <from>
                    <xdr:col>25</xdr:col>
                    <xdr:colOff>0</xdr:colOff>
                    <xdr:row>61</xdr:row>
                    <xdr:rowOff>0</xdr:rowOff>
                  </from>
                  <to>
                    <xdr:col>26</xdr:col>
                    <xdr:colOff>0</xdr:colOff>
                    <xdr:row>62</xdr:row>
                    <xdr:rowOff>0</xdr:rowOff>
                  </to>
                </anchor>
              </controlPr>
            </control>
          </mc:Choice>
        </mc:AlternateContent>
        <mc:AlternateContent xmlns:mc="http://schemas.openxmlformats.org/markup-compatibility/2006">
          <mc:Choice Requires="x14">
            <control shapeId="102405" r:id="rId7" name="Check Box 5">
              <controlPr defaultSize="0" autoFill="0" autoLine="0" autoPict="0">
                <anchor moveWithCells="1">
                  <from>
                    <xdr:col>17</xdr:col>
                    <xdr:colOff>95250</xdr:colOff>
                    <xdr:row>78</xdr:row>
                    <xdr:rowOff>161925</xdr:rowOff>
                  </from>
                  <to>
                    <xdr:col>18</xdr:col>
                    <xdr:colOff>104775</xdr:colOff>
                    <xdr:row>80</xdr:row>
                    <xdr:rowOff>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9ED2-B410-4594-910D-EB539F0E8D68}">
  <dimension ref="A1:AI87"/>
  <sheetViews>
    <sheetView view="pageBreakPreview" zoomScaleNormal="100" workbookViewId="0">
      <selection activeCell="J11" sqref="J11:AC11"/>
    </sheetView>
  </sheetViews>
  <sheetFormatPr defaultColWidth="3" defaultRowHeight="15" x14ac:dyDescent="0.2"/>
  <cols>
    <col min="1" max="1" width="5.28515625" style="41" customWidth="1"/>
    <col min="2" max="30" width="3" style="41" customWidth="1"/>
    <col min="31" max="31" width="5.28515625" style="41" customWidth="1"/>
    <col min="32" max="16384" width="3" style="41"/>
  </cols>
  <sheetData>
    <row r="1" spans="1:35" s="6" customFormat="1" ht="12.95" customHeight="1" x14ac:dyDescent="0.2">
      <c r="A1" s="1" t="s">
        <v>692</v>
      </c>
      <c r="B1" s="1"/>
      <c r="C1" s="1"/>
      <c r="D1" s="1"/>
      <c r="E1" s="2"/>
      <c r="F1" s="2"/>
      <c r="G1" s="2"/>
      <c r="H1" s="2"/>
      <c r="I1" s="2"/>
      <c r="J1" s="2"/>
      <c r="K1" s="2"/>
      <c r="L1" s="2"/>
      <c r="M1" s="2"/>
      <c r="N1" s="2"/>
      <c r="O1" s="3"/>
      <c r="P1" s="2"/>
      <c r="Q1" s="2"/>
      <c r="R1" s="2"/>
      <c r="S1" s="2"/>
      <c r="T1" s="2"/>
      <c r="U1" s="2"/>
      <c r="V1" s="2"/>
      <c r="W1" s="2"/>
      <c r="X1" s="2"/>
      <c r="Y1" s="2"/>
      <c r="Z1" s="2"/>
      <c r="AA1" s="2"/>
      <c r="AB1" s="2"/>
      <c r="AC1" s="2"/>
      <c r="AD1" s="2"/>
      <c r="AE1" s="4" t="s">
        <v>530</v>
      </c>
      <c r="AF1" s="5"/>
      <c r="AG1" s="5"/>
      <c r="AH1" s="5"/>
      <c r="AI1" s="5"/>
    </row>
    <row r="2" spans="1:35" s="147" customFormat="1" ht="15" customHeight="1" x14ac:dyDescent="0.2">
      <c r="A2" s="269"/>
      <c r="B2" s="269"/>
      <c r="C2" s="269"/>
      <c r="D2" s="7"/>
      <c r="E2" s="7" t="s">
        <v>172</v>
      </c>
      <c r="F2" s="7"/>
      <c r="G2" s="269"/>
      <c r="H2" s="269"/>
      <c r="I2" s="270"/>
      <c r="J2" s="269"/>
      <c r="K2" s="269"/>
      <c r="L2" s="269"/>
      <c r="M2" s="269"/>
      <c r="N2" s="269"/>
      <c r="O2" s="269"/>
      <c r="P2" s="269"/>
      <c r="Q2" s="269"/>
      <c r="R2" s="269"/>
      <c r="S2" s="269"/>
      <c r="T2" s="269"/>
      <c r="U2" s="269"/>
    </row>
    <row r="3" spans="1:35" s="147" customFormat="1" ht="15" customHeight="1" x14ac:dyDescent="0.2">
      <c r="A3" s="159"/>
      <c r="B3" s="159"/>
      <c r="C3" s="159"/>
      <c r="D3" s="271"/>
      <c r="E3" s="271" t="s">
        <v>173</v>
      </c>
      <c r="F3" s="1"/>
      <c r="G3" s="159"/>
      <c r="H3" s="159"/>
      <c r="I3" s="268"/>
      <c r="J3" s="159"/>
      <c r="K3" s="159"/>
      <c r="L3" s="159"/>
      <c r="M3" s="159"/>
      <c r="N3" s="159"/>
      <c r="O3" s="159"/>
      <c r="P3" s="159"/>
      <c r="Q3" s="159"/>
      <c r="R3" s="159"/>
      <c r="S3" s="159"/>
      <c r="T3" s="159"/>
      <c r="U3" s="159"/>
    </row>
    <row r="4" spans="1:35" s="147" customFormat="1" ht="9.9499999999999993" customHeight="1" x14ac:dyDescent="0.2">
      <c r="A4" s="159"/>
      <c r="B4" s="159"/>
      <c r="C4" s="159"/>
      <c r="D4" s="1"/>
      <c r="E4" s="1" t="s">
        <v>174</v>
      </c>
      <c r="F4" s="1"/>
      <c r="G4" s="159"/>
      <c r="H4" s="159"/>
      <c r="I4" s="159"/>
      <c r="J4" s="159"/>
      <c r="K4" s="159"/>
      <c r="L4" s="159"/>
      <c r="M4" s="159"/>
      <c r="N4" s="159"/>
      <c r="O4" s="159"/>
      <c r="P4" s="159"/>
      <c r="Q4" s="159"/>
      <c r="R4" s="159"/>
      <c r="S4" s="159"/>
      <c r="T4" s="159"/>
      <c r="U4" s="159"/>
    </row>
    <row r="5" spans="1:35" s="147" customFormat="1" ht="9.9499999999999993" customHeight="1" x14ac:dyDescent="0.2">
      <c r="A5" s="159"/>
      <c r="B5" s="159"/>
      <c r="C5" s="159"/>
      <c r="D5" s="1"/>
      <c r="E5" s="1" t="s">
        <v>698</v>
      </c>
      <c r="F5" s="1"/>
      <c r="G5" s="159"/>
      <c r="H5" s="159"/>
      <c r="I5" s="159"/>
      <c r="J5" s="159"/>
      <c r="K5" s="159"/>
      <c r="L5" s="159"/>
      <c r="M5" s="159"/>
      <c r="N5" s="159"/>
      <c r="O5" s="159"/>
      <c r="P5" s="159"/>
      <c r="Q5" s="159"/>
      <c r="R5" s="159"/>
      <c r="S5" s="159"/>
      <c r="T5" s="159"/>
      <c r="U5" s="159"/>
    </row>
    <row r="6" spans="1:35" s="147" customFormat="1" ht="12.75" x14ac:dyDescent="0.2">
      <c r="D6" s="10"/>
      <c r="E6" s="10" t="s">
        <v>531</v>
      </c>
    </row>
    <row r="7" spans="1:35" s="147" customFormat="1" ht="12.75" x14ac:dyDescent="0.2">
      <c r="D7" s="10"/>
      <c r="E7" s="10"/>
    </row>
    <row r="8" spans="1:35" s="12" customFormat="1" ht="26.25" customHeight="1" x14ac:dyDescent="0.2">
      <c r="A8" s="499" t="s">
        <v>495</v>
      </c>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11"/>
      <c r="AG8" s="11"/>
      <c r="AH8" s="11"/>
      <c r="AI8" s="11"/>
    </row>
    <row r="9" spans="1:35" s="12" customFormat="1" ht="55.5" customHeight="1" x14ac:dyDescent="0.2">
      <c r="A9" s="500" t="s">
        <v>529</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13"/>
      <c r="AG9" s="13"/>
      <c r="AH9" s="13"/>
      <c r="AI9" s="13"/>
    </row>
    <row r="10" spans="1:35" s="12" customFormat="1" ht="33" customHeight="1" x14ac:dyDescent="0.2">
      <c r="A10" s="500" t="s">
        <v>491</v>
      </c>
      <c r="B10" s="500"/>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13"/>
      <c r="AG10" s="13"/>
      <c r="AH10" s="13"/>
      <c r="AI10" s="13"/>
    </row>
    <row r="11" spans="1:35" s="17" customFormat="1" ht="25.5" customHeight="1" x14ac:dyDescent="0.2">
      <c r="A11" s="14"/>
      <c r="B11" s="14"/>
      <c r="C11" s="15" t="s">
        <v>98</v>
      </c>
      <c r="D11" s="501" t="s">
        <v>324</v>
      </c>
      <c r="E11" s="501"/>
      <c r="F11" s="501"/>
      <c r="G11" s="501"/>
      <c r="H11" s="501"/>
      <c r="I11" s="501"/>
      <c r="J11" s="420"/>
      <c r="K11" s="420"/>
      <c r="L11" s="420"/>
      <c r="M11" s="420"/>
      <c r="N11" s="420"/>
      <c r="O11" s="420"/>
      <c r="P11" s="420"/>
      <c r="Q11" s="420"/>
      <c r="R11" s="420"/>
      <c r="S11" s="420"/>
      <c r="T11" s="420"/>
      <c r="U11" s="420"/>
      <c r="V11" s="420"/>
      <c r="W11" s="420"/>
      <c r="X11" s="420"/>
      <c r="Y11" s="420"/>
      <c r="Z11" s="420"/>
      <c r="AA11" s="420"/>
      <c r="AB11" s="420"/>
      <c r="AC11" s="420"/>
      <c r="AD11" s="14"/>
      <c r="AE11" s="14"/>
    </row>
    <row r="12" spans="1:35" s="17" customFormat="1" ht="25.5" customHeight="1" x14ac:dyDescent="0.2">
      <c r="A12" s="14"/>
      <c r="B12" s="14"/>
      <c r="C12" s="15" t="s">
        <v>99</v>
      </c>
      <c r="D12" s="501" t="s">
        <v>325</v>
      </c>
      <c r="E12" s="501"/>
      <c r="F12" s="501"/>
      <c r="G12" s="501"/>
      <c r="H12" s="501"/>
      <c r="I12" s="501"/>
      <c r="J12" s="411"/>
      <c r="K12" s="411"/>
      <c r="L12" s="411"/>
      <c r="M12" s="411"/>
      <c r="N12" s="411"/>
      <c r="O12" s="411"/>
      <c r="P12" s="411"/>
      <c r="Q12" s="411"/>
      <c r="R12" s="411"/>
      <c r="S12" s="411"/>
      <c r="T12" s="411"/>
      <c r="U12" s="411"/>
      <c r="V12" s="411"/>
      <c r="W12" s="411"/>
      <c r="X12" s="411"/>
      <c r="Y12" s="411"/>
      <c r="Z12" s="411"/>
      <c r="AA12" s="411"/>
      <c r="AB12" s="411"/>
      <c r="AC12" s="411"/>
      <c r="AD12" s="14"/>
      <c r="AE12" s="14"/>
    </row>
    <row r="13" spans="1:35" s="17" customFormat="1" ht="25.5" customHeight="1" x14ac:dyDescent="0.2">
      <c r="A13" s="14"/>
      <c r="B13" s="14"/>
      <c r="C13" s="15" t="s">
        <v>100</v>
      </c>
      <c r="D13" s="501" t="s">
        <v>326</v>
      </c>
      <c r="E13" s="501"/>
      <c r="F13" s="501"/>
      <c r="G13" s="501"/>
      <c r="H13" s="501"/>
      <c r="I13" s="501"/>
      <c r="J13" s="411"/>
      <c r="K13" s="411"/>
      <c r="L13" s="411"/>
      <c r="M13" s="411"/>
      <c r="N13" s="411"/>
      <c r="O13" s="411"/>
      <c r="P13" s="411"/>
      <c r="Q13" s="411"/>
      <c r="R13" s="411"/>
      <c r="S13" s="411"/>
      <c r="T13" s="411"/>
      <c r="U13" s="411"/>
      <c r="V13" s="411"/>
      <c r="W13" s="411"/>
      <c r="X13" s="411"/>
      <c r="Y13" s="411"/>
      <c r="Z13" s="411"/>
      <c r="AA13" s="411"/>
      <c r="AB13" s="411"/>
      <c r="AC13" s="411"/>
      <c r="AD13" s="14"/>
      <c r="AE13" s="14"/>
    </row>
    <row r="14" spans="1:35" s="19" customFormat="1" ht="25.5" customHeight="1" x14ac:dyDescent="0.2">
      <c r="A14" s="14"/>
      <c r="B14" s="14"/>
      <c r="C14" s="18" t="s">
        <v>323</v>
      </c>
      <c r="D14" s="503" t="s">
        <v>532</v>
      </c>
      <c r="E14" s="503"/>
      <c r="F14" s="503"/>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14"/>
      <c r="AE14" s="14"/>
    </row>
    <row r="15" spans="1:35" s="19" customFormat="1" ht="8.25" customHeight="1" x14ac:dyDescent="0.2">
      <c r="A15" s="14"/>
      <c r="B15" s="14"/>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14"/>
      <c r="AE15" s="14"/>
    </row>
    <row r="16" spans="1:35" s="27" customFormat="1" ht="15.75" customHeight="1" x14ac:dyDescent="0.2">
      <c r="A16" s="14"/>
      <c r="B16" s="14"/>
      <c r="C16" s="20"/>
      <c r="D16" s="20"/>
      <c r="E16" s="20"/>
      <c r="F16" s="20"/>
      <c r="G16" s="20"/>
      <c r="H16" s="20"/>
      <c r="I16" s="20"/>
      <c r="J16" s="21"/>
      <c r="K16" s="22"/>
      <c r="L16" s="20"/>
      <c r="M16" s="20"/>
      <c r="N16" s="21"/>
      <c r="O16" s="23"/>
      <c r="P16" s="24"/>
      <c r="Q16" s="25"/>
      <c r="R16" s="26"/>
      <c r="S16" s="24"/>
      <c r="T16" s="24"/>
      <c r="U16" s="24"/>
      <c r="V16" s="24"/>
      <c r="W16" s="25"/>
      <c r="X16" s="26"/>
      <c r="Y16" s="24"/>
      <c r="Z16" s="24"/>
      <c r="AA16" s="24"/>
      <c r="AB16" s="24"/>
      <c r="AC16" s="24"/>
      <c r="AD16" s="14"/>
      <c r="AE16" s="14"/>
    </row>
    <row r="17" spans="1:35" s="14" customFormat="1" ht="11.25" customHeight="1" x14ac:dyDescent="0.2">
      <c r="C17" s="505" t="s">
        <v>327</v>
      </c>
      <c r="D17" s="505"/>
      <c r="E17" s="505"/>
      <c r="F17" s="505"/>
      <c r="G17" s="505"/>
      <c r="H17" s="505"/>
      <c r="I17" s="505"/>
      <c r="J17" s="505"/>
      <c r="K17" s="505"/>
      <c r="L17" s="505"/>
      <c r="M17" s="505"/>
      <c r="N17" s="505"/>
      <c r="O17" s="505"/>
      <c r="P17" s="505"/>
      <c r="Q17" s="505"/>
      <c r="R17" s="505" t="s">
        <v>94</v>
      </c>
      <c r="S17" s="505"/>
      <c r="T17" s="505"/>
      <c r="U17" s="505"/>
      <c r="V17" s="505"/>
      <c r="W17" s="505"/>
      <c r="X17" s="505" t="s">
        <v>95</v>
      </c>
      <c r="Y17" s="505"/>
      <c r="Z17" s="505"/>
      <c r="AA17" s="505"/>
      <c r="AB17" s="505"/>
      <c r="AC17" s="505"/>
      <c r="AF17" s="17"/>
      <c r="AG17" s="17"/>
      <c r="AH17" s="17"/>
      <c r="AI17" s="17"/>
    </row>
    <row r="18" spans="1:35" s="17" customFormat="1" ht="24" customHeight="1" x14ac:dyDescent="0.2">
      <c r="A18" s="506"/>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row>
    <row r="19" spans="1:35" s="19" customFormat="1" ht="14.25" customHeight="1" x14ac:dyDescent="0.2">
      <c r="A19" s="28" t="s">
        <v>336</v>
      </c>
      <c r="B19" s="16"/>
      <c r="C19" s="16"/>
      <c r="D19" s="16"/>
      <c r="E19" s="16"/>
      <c r="F19" s="16"/>
      <c r="G19" s="16"/>
      <c r="H19" s="16"/>
      <c r="I19" s="16"/>
      <c r="J19" s="16"/>
      <c r="K19" s="16"/>
      <c r="L19" s="16"/>
      <c r="M19" s="16"/>
      <c r="N19" s="16"/>
      <c r="O19" s="16"/>
      <c r="P19" s="16"/>
      <c r="Q19" s="16"/>
      <c r="R19" s="16"/>
      <c r="S19" s="16"/>
      <c r="T19" s="16"/>
      <c r="U19" s="16"/>
      <c r="V19" s="306"/>
      <c r="W19" s="306"/>
      <c r="X19" s="306"/>
      <c r="Y19" s="306"/>
      <c r="Z19" s="306"/>
      <c r="AA19" s="306"/>
      <c r="AB19" s="501" t="s">
        <v>328</v>
      </c>
      <c r="AC19" s="501"/>
      <c r="AD19" s="501"/>
      <c r="AE19" s="501"/>
    </row>
    <row r="20" spans="1:35" s="19" customFormat="1" ht="14.25" customHeight="1" x14ac:dyDescent="0.2">
      <c r="A20" s="507" t="s">
        <v>492</v>
      </c>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row>
    <row r="21" spans="1:35" s="19" customFormat="1" ht="15" customHeight="1" x14ac:dyDescent="0.2">
      <c r="A21" s="28" t="s">
        <v>493</v>
      </c>
      <c r="B21" s="28"/>
      <c r="C21" s="28"/>
      <c r="D21" s="28"/>
      <c r="E21" s="28"/>
      <c r="F21" s="28"/>
      <c r="G21" s="28"/>
      <c r="H21" s="28"/>
      <c r="I21" s="28"/>
      <c r="J21" s="28"/>
      <c r="K21" s="28"/>
      <c r="L21" s="28"/>
      <c r="M21" s="28"/>
      <c r="N21" s="28"/>
      <c r="O21" s="28"/>
      <c r="P21" s="28"/>
      <c r="Q21" s="508"/>
      <c r="R21" s="508"/>
      <c r="S21" s="508"/>
      <c r="T21" s="508"/>
      <c r="U21" s="508"/>
      <c r="V21" s="508"/>
      <c r="W21" s="247" t="s">
        <v>298</v>
      </c>
      <c r="X21" s="28"/>
      <c r="Y21" s="248"/>
      <c r="Z21" s="248"/>
      <c r="AA21" s="248"/>
      <c r="AB21" s="248"/>
      <c r="AC21" s="248"/>
      <c r="AD21" s="248"/>
      <c r="AE21" s="29" t="s">
        <v>298</v>
      </c>
    </row>
    <row r="22" spans="1:35" s="17" customFormat="1" ht="15.75" customHeight="1" x14ac:dyDescent="0.2">
      <c r="A22" s="506"/>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row>
    <row r="23" spans="1:35" s="17" customFormat="1" ht="47.25" customHeight="1" x14ac:dyDescent="0.2">
      <c r="A23" s="500" t="s">
        <v>494</v>
      </c>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row>
    <row r="24" spans="1:35" s="19" customFormat="1" ht="14.25" x14ac:dyDescent="0.2">
      <c r="A24" s="243"/>
      <c r="B24" s="524"/>
      <c r="C24" s="524"/>
      <c r="D24" s="524"/>
      <c r="E24" s="524"/>
      <c r="F24" s="524"/>
      <c r="G24" s="524"/>
      <c r="H24" s="524"/>
      <c r="I24" s="524"/>
      <c r="J24" s="244"/>
      <c r="K24" s="244"/>
      <c r="L24" s="244"/>
      <c r="M24" s="502" t="s">
        <v>330</v>
      </c>
      <c r="N24" s="502"/>
      <c r="O24" s="502"/>
      <c r="P24" s="509"/>
      <c r="Q24" s="509"/>
      <c r="R24" s="509"/>
      <c r="S24" s="509"/>
      <c r="T24" s="509"/>
      <c r="U24" s="509"/>
      <c r="V24" s="509"/>
      <c r="W24" s="509"/>
      <c r="X24" s="509"/>
      <c r="Y24" s="509"/>
      <c r="Z24" s="509"/>
      <c r="AA24" s="509"/>
      <c r="AB24" s="509"/>
      <c r="AC24" s="509"/>
      <c r="AD24" s="509"/>
      <c r="AE24" s="509"/>
    </row>
    <row r="25" spans="1:35" s="19" customFormat="1" ht="15.75" customHeight="1" x14ac:dyDescent="0.2">
      <c r="A25" s="243"/>
      <c r="B25" s="30"/>
      <c r="C25" s="511"/>
      <c r="D25" s="511"/>
      <c r="E25" s="511"/>
      <c r="F25" s="511"/>
      <c r="G25" s="511"/>
      <c r="H25" s="511"/>
      <c r="I25" s="31"/>
      <c r="J25" s="244"/>
      <c r="K25" s="244"/>
      <c r="L25" s="244"/>
      <c r="M25" s="502"/>
      <c r="N25" s="502"/>
      <c r="O25" s="502"/>
      <c r="P25" s="510"/>
      <c r="Q25" s="510"/>
      <c r="R25" s="510"/>
      <c r="S25" s="510"/>
      <c r="T25" s="510"/>
      <c r="U25" s="510"/>
      <c r="V25" s="510"/>
      <c r="W25" s="510"/>
      <c r="X25" s="510"/>
      <c r="Y25" s="510"/>
      <c r="Z25" s="510"/>
      <c r="AA25" s="510"/>
      <c r="AB25" s="510"/>
      <c r="AC25" s="510"/>
      <c r="AD25" s="510"/>
      <c r="AE25" s="510"/>
    </row>
    <row r="26" spans="1:35" s="19" customFormat="1" ht="14.25" x14ac:dyDescent="0.2">
      <c r="A26" s="243"/>
      <c r="B26" s="511"/>
      <c r="C26" s="511"/>
      <c r="D26" s="511"/>
      <c r="E26" s="511"/>
      <c r="F26" s="511"/>
      <c r="G26" s="511"/>
      <c r="H26" s="511"/>
      <c r="I26" s="511"/>
      <c r="J26" s="244"/>
      <c r="K26" s="244"/>
      <c r="L26" s="244"/>
      <c r="M26" s="512"/>
      <c r="N26" s="512"/>
      <c r="O26" s="512"/>
      <c r="P26" s="513" t="s">
        <v>334</v>
      </c>
      <c r="Q26" s="513"/>
      <c r="R26" s="513"/>
      <c r="S26" s="513"/>
      <c r="T26" s="513"/>
      <c r="U26" s="513"/>
      <c r="V26" s="513"/>
      <c r="W26" s="513"/>
      <c r="X26" s="513"/>
      <c r="Y26" s="513"/>
      <c r="Z26" s="513"/>
      <c r="AA26" s="513"/>
      <c r="AB26" s="513"/>
      <c r="AC26" s="513"/>
      <c r="AD26" s="513"/>
      <c r="AE26" s="513"/>
    </row>
    <row r="27" spans="1:35" s="19" customFormat="1" ht="14.25" x14ac:dyDescent="0.2">
      <c r="A27" s="243"/>
      <c r="B27" s="511"/>
      <c r="C27" s="511"/>
      <c r="D27" s="511"/>
      <c r="E27" s="511"/>
      <c r="F27" s="511"/>
      <c r="G27" s="511"/>
      <c r="H27" s="511"/>
      <c r="I27" s="511"/>
      <c r="J27" s="244"/>
      <c r="K27" s="244"/>
      <c r="L27" s="244"/>
      <c r="M27" s="501" t="s">
        <v>331</v>
      </c>
      <c r="N27" s="501"/>
      <c r="O27" s="501"/>
      <c r="P27" s="514"/>
      <c r="Q27" s="514"/>
      <c r="R27" s="514"/>
      <c r="S27" s="514"/>
      <c r="T27" s="514"/>
      <c r="U27" s="514"/>
      <c r="V27" s="514"/>
      <c r="W27" s="514"/>
      <c r="X27" s="514"/>
      <c r="Y27" s="514"/>
      <c r="Z27" s="514"/>
      <c r="AA27" s="514"/>
      <c r="AB27" s="514"/>
      <c r="AC27" s="514"/>
      <c r="AD27" s="514"/>
      <c r="AE27" s="514"/>
    </row>
    <row r="28" spans="1:35" s="19" customFormat="1" ht="15" customHeight="1" x14ac:dyDescent="0.2">
      <c r="A28" s="243"/>
      <c r="B28" s="511"/>
      <c r="C28" s="511"/>
      <c r="D28" s="511"/>
      <c r="E28" s="511"/>
      <c r="F28" s="511"/>
      <c r="G28" s="511"/>
      <c r="H28" s="511"/>
      <c r="I28" s="511"/>
      <c r="J28" s="244"/>
      <c r="K28" s="244"/>
      <c r="L28" s="244"/>
      <c r="M28" s="501"/>
      <c r="N28" s="501"/>
      <c r="O28" s="501"/>
      <c r="P28" s="515"/>
      <c r="Q28" s="515"/>
      <c r="R28" s="515"/>
      <c r="S28" s="515"/>
      <c r="T28" s="515"/>
      <c r="U28" s="515"/>
      <c r="V28" s="515"/>
      <c r="W28" s="515"/>
      <c r="X28" s="515"/>
      <c r="Y28" s="515"/>
      <c r="Z28" s="515"/>
      <c r="AA28" s="515"/>
      <c r="AB28" s="515"/>
      <c r="AC28" s="515"/>
      <c r="AD28" s="515"/>
      <c r="AE28" s="515"/>
    </row>
    <row r="29" spans="1:35" s="19" customFormat="1" ht="14.25" x14ac:dyDescent="0.2">
      <c r="A29" s="243"/>
      <c r="B29" s="511"/>
      <c r="C29" s="511"/>
      <c r="D29" s="511"/>
      <c r="E29" s="511"/>
      <c r="F29" s="511"/>
      <c r="G29" s="511"/>
      <c r="H29" s="511"/>
      <c r="I29" s="511"/>
      <c r="J29" s="244"/>
      <c r="K29" s="244"/>
      <c r="L29" s="244"/>
      <c r="M29" s="512"/>
      <c r="N29" s="512"/>
      <c r="O29" s="512"/>
      <c r="P29" s="512"/>
      <c r="Q29" s="512"/>
      <c r="R29" s="512"/>
      <c r="S29" s="512"/>
      <c r="T29" s="512"/>
      <c r="U29" s="512"/>
      <c r="V29" s="512"/>
      <c r="W29" s="512"/>
      <c r="X29" s="512"/>
      <c r="Y29" s="512"/>
      <c r="Z29" s="512"/>
      <c r="AA29" s="512"/>
      <c r="AB29" s="512"/>
      <c r="AC29" s="512"/>
      <c r="AD29" s="512"/>
      <c r="AE29" s="512"/>
    </row>
    <row r="30" spans="1:35" s="19" customFormat="1" ht="14.25" x14ac:dyDescent="0.2">
      <c r="A30" s="243"/>
      <c r="B30" s="511"/>
      <c r="C30" s="511"/>
      <c r="D30" s="511"/>
      <c r="E30" s="511"/>
      <c r="F30" s="511"/>
      <c r="G30" s="511"/>
      <c r="H30" s="511"/>
      <c r="I30" s="511"/>
      <c r="J30" s="244"/>
      <c r="K30" s="244"/>
      <c r="L30" s="244"/>
      <c r="M30" s="501" t="s">
        <v>332</v>
      </c>
      <c r="N30" s="501"/>
      <c r="O30" s="501"/>
      <c r="P30" s="514"/>
      <c r="Q30" s="514"/>
      <c r="R30" s="514"/>
      <c r="S30" s="514"/>
      <c r="T30" s="514"/>
      <c r="U30" s="514"/>
      <c r="V30" s="514"/>
      <c r="W30" s="514"/>
      <c r="X30" s="514"/>
      <c r="Y30" s="514"/>
      <c r="Z30" s="514"/>
      <c r="AA30" s="514"/>
      <c r="AB30" s="514"/>
      <c r="AC30" s="514"/>
      <c r="AD30" s="514"/>
      <c r="AE30" s="514"/>
    </row>
    <row r="31" spans="1:35" s="19" customFormat="1" ht="15" customHeight="1" x14ac:dyDescent="0.2">
      <c r="A31" s="243"/>
      <c r="B31" s="511"/>
      <c r="C31" s="511"/>
      <c r="D31" s="511"/>
      <c r="E31" s="511"/>
      <c r="F31" s="511"/>
      <c r="G31" s="511"/>
      <c r="H31" s="511"/>
      <c r="I31" s="511"/>
      <c r="J31" s="244"/>
      <c r="K31" s="244"/>
      <c r="L31" s="244"/>
      <c r="M31" s="501"/>
      <c r="N31" s="501"/>
      <c r="O31" s="501"/>
      <c r="P31" s="515"/>
      <c r="Q31" s="515"/>
      <c r="R31" s="515"/>
      <c r="S31" s="515"/>
      <c r="T31" s="515"/>
      <c r="U31" s="515"/>
      <c r="V31" s="515"/>
      <c r="W31" s="515"/>
      <c r="X31" s="515"/>
      <c r="Y31" s="515"/>
      <c r="Z31" s="515"/>
      <c r="AA31" s="515"/>
      <c r="AB31" s="515"/>
      <c r="AC31" s="515"/>
      <c r="AD31" s="515"/>
      <c r="AE31" s="515"/>
    </row>
    <row r="32" spans="1:35" s="19" customFormat="1" ht="14.25" x14ac:dyDescent="0.2">
      <c r="A32" s="243"/>
      <c r="B32" s="32"/>
      <c r="C32" s="511"/>
      <c r="D32" s="511"/>
      <c r="E32" s="511"/>
      <c r="F32" s="511"/>
      <c r="G32" s="511"/>
      <c r="H32" s="511"/>
      <c r="I32" s="33"/>
      <c r="J32" s="244"/>
      <c r="K32" s="244"/>
      <c r="L32" s="244"/>
      <c r="M32" s="512"/>
      <c r="N32" s="512"/>
      <c r="O32" s="512"/>
      <c r="P32" s="512"/>
      <c r="Q32" s="512"/>
      <c r="R32" s="512"/>
      <c r="S32" s="512"/>
      <c r="T32" s="512"/>
      <c r="U32" s="512"/>
      <c r="V32" s="512"/>
      <c r="W32" s="512"/>
      <c r="X32" s="512"/>
      <c r="Y32" s="512"/>
      <c r="Z32" s="512"/>
      <c r="AA32" s="512"/>
      <c r="AB32" s="512"/>
      <c r="AC32" s="512"/>
      <c r="AD32" s="512"/>
      <c r="AE32" s="512"/>
    </row>
    <row r="33" spans="1:35" s="19" customFormat="1" ht="15" customHeight="1" x14ac:dyDescent="0.2">
      <c r="A33" s="243"/>
      <c r="B33" s="516" t="s">
        <v>337</v>
      </c>
      <c r="C33" s="516"/>
      <c r="D33" s="516"/>
      <c r="E33" s="516"/>
      <c r="F33" s="516"/>
      <c r="G33" s="516"/>
      <c r="H33" s="516"/>
      <c r="I33" s="516"/>
      <c r="J33" s="244"/>
      <c r="K33" s="244"/>
      <c r="L33" s="244"/>
      <c r="M33" s="512"/>
      <c r="N33" s="512"/>
      <c r="O33" s="512"/>
      <c r="P33" s="517"/>
      <c r="Q33" s="517"/>
      <c r="R33" s="517"/>
      <c r="S33" s="517"/>
      <c r="T33" s="517"/>
      <c r="U33" s="517"/>
      <c r="V33" s="517"/>
      <c r="W33" s="517"/>
      <c r="X33" s="517"/>
      <c r="Y33" s="517"/>
      <c r="Z33" s="517"/>
      <c r="AA33" s="517"/>
      <c r="AB33" s="517"/>
      <c r="AC33" s="517"/>
      <c r="AD33" s="517"/>
      <c r="AE33" s="517"/>
    </row>
    <row r="34" spans="1:35" s="19" customFormat="1" ht="14.25" x14ac:dyDescent="0.2">
      <c r="A34" s="243"/>
      <c r="B34" s="244"/>
      <c r="C34" s="244"/>
      <c r="D34" s="244"/>
      <c r="E34" s="244"/>
      <c r="F34" s="244"/>
      <c r="G34" s="244"/>
      <c r="H34" s="244"/>
      <c r="I34" s="244"/>
      <c r="J34" s="244"/>
      <c r="K34" s="244"/>
      <c r="L34" s="244"/>
      <c r="M34" s="512"/>
      <c r="N34" s="512"/>
      <c r="O34" s="512"/>
      <c r="P34" s="512"/>
      <c r="Q34" s="512"/>
      <c r="R34" s="512"/>
      <c r="S34" s="512"/>
      <c r="T34" s="512"/>
      <c r="U34" s="512"/>
      <c r="V34" s="512"/>
      <c r="W34" s="512"/>
      <c r="X34" s="512"/>
      <c r="Y34" s="512"/>
      <c r="Z34" s="512"/>
      <c r="AA34" s="512"/>
      <c r="AB34" s="512"/>
      <c r="AC34" s="512"/>
      <c r="AD34" s="512"/>
      <c r="AE34" s="512"/>
    </row>
    <row r="35" spans="1:35" s="19" customFormat="1" ht="15.75" customHeight="1" x14ac:dyDescent="0.2">
      <c r="A35" s="243"/>
      <c r="B35" s="244"/>
      <c r="C35" s="244"/>
      <c r="D35" s="244"/>
      <c r="E35" s="244"/>
      <c r="F35" s="244"/>
      <c r="G35" s="244"/>
      <c r="H35" s="244"/>
      <c r="I35" s="244"/>
      <c r="J35" s="244"/>
      <c r="K35" s="244"/>
      <c r="L35" s="244"/>
      <c r="M35" s="501" t="s">
        <v>97</v>
      </c>
      <c r="N35" s="501"/>
      <c r="O35" s="501"/>
      <c r="P35" s="528"/>
      <c r="Q35" s="528"/>
      <c r="R35" s="528"/>
      <c r="S35" s="528"/>
      <c r="T35" s="528"/>
      <c r="U35" s="528"/>
      <c r="V35" s="529" t="s">
        <v>333</v>
      </c>
      <c r="W35" s="529"/>
      <c r="X35" s="529"/>
      <c r="Y35" s="529"/>
      <c r="Z35" s="529"/>
      <c r="AA35" s="521"/>
      <c r="AB35" s="521"/>
      <c r="AC35" s="521"/>
      <c r="AD35" s="521"/>
      <c r="AE35" s="521"/>
    </row>
    <row r="36" spans="1:35" s="19" customFormat="1" ht="15.75" customHeight="1" x14ac:dyDescent="0.2">
      <c r="A36" s="243"/>
      <c r="B36" s="244"/>
      <c r="C36" s="244"/>
      <c r="D36" s="244"/>
      <c r="E36" s="244"/>
      <c r="F36" s="244"/>
      <c r="G36" s="244"/>
      <c r="H36" s="244"/>
      <c r="I36" s="244"/>
      <c r="J36" s="244"/>
      <c r="K36" s="244"/>
      <c r="L36" s="244"/>
      <c r="M36" s="512"/>
      <c r="N36" s="512"/>
      <c r="O36" s="512"/>
      <c r="P36" s="512"/>
      <c r="Q36" s="512"/>
      <c r="R36" s="512"/>
      <c r="S36" s="512"/>
      <c r="T36" s="512"/>
      <c r="U36" s="512"/>
      <c r="V36" s="512"/>
      <c r="W36" s="512"/>
      <c r="X36" s="512"/>
      <c r="Y36" s="512"/>
      <c r="Z36" s="512"/>
      <c r="AA36" s="512"/>
      <c r="AB36" s="512"/>
      <c r="AC36" s="512"/>
      <c r="AD36" s="512"/>
      <c r="AE36" s="512"/>
    </row>
    <row r="37" spans="1:35" s="19" customFormat="1" ht="15.75" customHeight="1" x14ac:dyDescent="0.2">
      <c r="A37" s="243"/>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row>
    <row r="38" spans="1:35" s="19" customFormat="1" ht="15.75" customHeight="1" x14ac:dyDescent="0.2">
      <c r="A38" s="243"/>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row>
    <row r="39" spans="1:35" s="19" customFormat="1" ht="15.75" customHeight="1" x14ac:dyDescent="0.2">
      <c r="A39" s="243"/>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row>
    <row r="40" spans="1:35" s="19" customFormat="1" ht="15.75" customHeight="1" x14ac:dyDescent="0.2">
      <c r="A40" s="243"/>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row>
    <row r="41" spans="1:35" s="19" customFormat="1" ht="15.75" customHeight="1" x14ac:dyDescent="0.2">
      <c r="A41" s="550" t="s">
        <v>116</v>
      </c>
      <c r="B41" s="502"/>
      <c r="C41" s="502"/>
      <c r="D41" s="502"/>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row>
    <row r="42" spans="1:35" s="6" customFormat="1" ht="12.95" customHeight="1" x14ac:dyDescent="0.2">
      <c r="A42" s="1" t="s">
        <v>490</v>
      </c>
      <c r="B42" s="1"/>
      <c r="C42" s="1"/>
      <c r="D42" s="1"/>
      <c r="E42" s="2"/>
      <c r="F42" s="2"/>
      <c r="G42" s="2"/>
      <c r="H42" s="2"/>
      <c r="I42" s="2"/>
      <c r="J42" s="2"/>
      <c r="K42" s="2"/>
      <c r="L42" s="2"/>
      <c r="M42" s="2"/>
      <c r="N42" s="2"/>
      <c r="O42" s="3"/>
      <c r="P42" s="2"/>
      <c r="Q42" s="2"/>
      <c r="R42" s="2"/>
      <c r="S42" s="2"/>
      <c r="T42" s="2"/>
      <c r="U42" s="2"/>
      <c r="V42" s="2"/>
      <c r="W42" s="2"/>
      <c r="X42" s="2"/>
      <c r="Y42" s="2"/>
      <c r="Z42" s="2"/>
      <c r="AA42" s="2"/>
      <c r="AB42" s="2"/>
      <c r="AC42" s="2"/>
      <c r="AD42" s="2"/>
      <c r="AE42" s="4" t="s">
        <v>533</v>
      </c>
      <c r="AF42" s="5"/>
      <c r="AG42" s="5"/>
      <c r="AH42" s="5"/>
      <c r="AI42" s="5"/>
    </row>
    <row r="43" spans="1:35" s="17" customFormat="1" ht="15.75" customHeight="1" x14ac:dyDescent="0.2">
      <c r="A43" s="34"/>
      <c r="B43" s="35"/>
      <c r="C43" s="35"/>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5" s="17" customFormat="1" ht="15.75" customHeight="1" x14ac:dyDescent="0.2">
      <c r="A44" s="530" t="s">
        <v>534</v>
      </c>
      <c r="B44" s="531"/>
      <c r="C44" s="531"/>
      <c r="D44" s="531"/>
      <c r="E44" s="531"/>
      <c r="F44" s="531"/>
      <c r="G44" s="531"/>
      <c r="H44" s="531"/>
      <c r="I44" s="531"/>
      <c r="J44" s="531"/>
      <c r="K44" s="531"/>
      <c r="L44" s="531"/>
      <c r="M44" s="531"/>
      <c r="N44" s="531"/>
      <c r="O44" s="531"/>
      <c r="P44" s="531"/>
      <c r="Q44" s="36"/>
      <c r="R44" s="36"/>
      <c r="S44" s="36"/>
      <c r="T44" s="36"/>
      <c r="U44" s="36"/>
      <c r="V44" s="36"/>
      <c r="W44" s="36"/>
      <c r="X44" s="36"/>
      <c r="Y44" s="36"/>
      <c r="Z44" s="36"/>
      <c r="AA44" s="36"/>
      <c r="AB44" s="36"/>
      <c r="AC44" s="36"/>
      <c r="AD44" s="36"/>
      <c r="AE44" s="36"/>
    </row>
    <row r="45" spans="1:35" s="17" customFormat="1" ht="15.75" customHeight="1" x14ac:dyDescent="0.2">
      <c r="A45" s="531"/>
      <c r="B45" s="531"/>
      <c r="C45" s="531"/>
      <c r="D45" s="531"/>
      <c r="E45" s="531"/>
      <c r="F45" s="531"/>
      <c r="G45" s="531"/>
      <c r="H45" s="531"/>
      <c r="I45" s="531"/>
      <c r="J45" s="531"/>
      <c r="K45" s="531"/>
      <c r="L45" s="531"/>
      <c r="M45" s="531"/>
      <c r="N45" s="531"/>
      <c r="O45" s="531"/>
      <c r="P45" s="531"/>
      <c r="Q45" s="37"/>
      <c r="R45" s="37"/>
      <c r="S45" s="37"/>
      <c r="T45" s="37"/>
      <c r="U45" s="37"/>
      <c r="V45" s="37"/>
      <c r="W45" s="37"/>
      <c r="X45" s="37"/>
      <c r="Y45" s="37"/>
      <c r="Z45" s="37"/>
      <c r="AA45" s="37"/>
      <c r="AB45" s="37"/>
      <c r="AC45" s="37"/>
      <c r="AD45" s="37"/>
    </row>
    <row r="46" spans="1:35" s="17" customFormat="1" ht="15.75" customHeight="1" x14ac:dyDescent="0.2">
      <c r="A46" s="531"/>
      <c r="B46" s="531"/>
      <c r="C46" s="532" t="s">
        <v>662</v>
      </c>
      <c r="D46" s="532"/>
      <c r="E46" s="532"/>
      <c r="F46" s="532"/>
      <c r="G46" s="532"/>
      <c r="H46" s="532"/>
      <c r="I46" s="532"/>
      <c r="J46" s="532"/>
      <c r="K46" s="532"/>
      <c r="L46" s="532"/>
      <c r="M46" s="532"/>
      <c r="N46" s="532"/>
      <c r="O46" s="532"/>
      <c r="P46" s="532"/>
      <c r="Q46" s="533"/>
      <c r="R46" s="533"/>
      <c r="S46" s="533"/>
      <c r="T46" s="533"/>
      <c r="U46" s="533"/>
      <c r="V46" s="533"/>
      <c r="W46" s="533"/>
      <c r="X46" s="533"/>
      <c r="Y46" s="533"/>
      <c r="Z46" s="533"/>
      <c r="AA46" s="533"/>
      <c r="AB46" s="533"/>
      <c r="AC46" s="533"/>
      <c r="AD46" s="533"/>
      <c r="AE46" s="533"/>
    </row>
    <row r="47" spans="1:35" s="17" customFormat="1" ht="15" customHeight="1" x14ac:dyDescent="0.2">
      <c r="A47" s="531"/>
      <c r="B47" s="531"/>
      <c r="C47" s="532"/>
      <c r="D47" s="532"/>
      <c r="E47" s="532"/>
      <c r="F47" s="532"/>
      <c r="G47" s="532"/>
      <c r="H47" s="532"/>
      <c r="I47" s="532"/>
      <c r="J47" s="532"/>
      <c r="K47" s="532"/>
      <c r="L47" s="532"/>
      <c r="M47" s="532"/>
      <c r="N47" s="532"/>
      <c r="O47" s="532"/>
      <c r="P47" s="532"/>
      <c r="Q47" s="38"/>
      <c r="R47" s="38"/>
      <c r="S47" s="38"/>
      <c r="T47" s="38"/>
      <c r="U47" s="38"/>
      <c r="V47" s="38"/>
      <c r="W47" s="38"/>
      <c r="X47" s="38"/>
      <c r="Y47" s="38"/>
      <c r="Z47" s="38"/>
      <c r="AA47" s="38"/>
      <c r="AB47" s="38"/>
      <c r="AC47" s="38"/>
      <c r="AD47" s="38"/>
      <c r="AE47" s="12"/>
    </row>
    <row r="48" spans="1:35" ht="15.75" customHeight="1" x14ac:dyDescent="0.2">
      <c r="A48" s="531"/>
      <c r="B48" s="531"/>
      <c r="C48" s="520" t="s">
        <v>98</v>
      </c>
      <c r="D48" s="518" t="s">
        <v>687</v>
      </c>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c r="AD48" s="519"/>
      <c r="AE48" s="35"/>
    </row>
    <row r="49" spans="1:31" ht="15.75" customHeight="1" x14ac:dyDescent="0.2">
      <c r="A49" s="531"/>
      <c r="B49" s="531"/>
      <c r="C49" s="520"/>
      <c r="D49" s="519"/>
      <c r="E49" s="519"/>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519"/>
      <c r="AD49" s="519"/>
      <c r="AE49" s="35"/>
    </row>
    <row r="50" spans="1:31" ht="15.75" customHeight="1" x14ac:dyDescent="0.2">
      <c r="A50" s="531"/>
      <c r="B50" s="531"/>
      <c r="C50" s="52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35"/>
    </row>
    <row r="51" spans="1:31" x14ac:dyDescent="0.2">
      <c r="A51" s="531"/>
      <c r="B51" s="531"/>
      <c r="C51" s="520" t="s">
        <v>99</v>
      </c>
      <c r="D51" s="534" t="s">
        <v>535</v>
      </c>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35"/>
    </row>
    <row r="52" spans="1:31" x14ac:dyDescent="0.2">
      <c r="A52" s="531"/>
      <c r="B52" s="531"/>
      <c r="C52" s="520"/>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35"/>
    </row>
    <row r="53" spans="1:31" x14ac:dyDescent="0.2">
      <c r="A53" s="531"/>
      <c r="B53" s="531"/>
      <c r="C53" s="3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35"/>
    </row>
    <row r="54" spans="1:31" x14ac:dyDescent="0.2">
      <c r="A54" s="531"/>
      <c r="B54" s="531"/>
      <c r="C54" s="3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35"/>
    </row>
    <row r="55" spans="1:31" x14ac:dyDescent="0.2">
      <c r="A55" s="531"/>
      <c r="B55" s="531"/>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35"/>
    </row>
    <row r="56" spans="1:31" x14ac:dyDescent="0.2">
      <c r="A56" s="531"/>
      <c r="B56" s="531"/>
      <c r="C56" s="535" t="s">
        <v>100</v>
      </c>
      <c r="D56" s="534" t="s">
        <v>536</v>
      </c>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42"/>
    </row>
    <row r="57" spans="1:31" x14ac:dyDescent="0.2">
      <c r="A57" s="531"/>
      <c r="B57" s="531"/>
      <c r="C57" s="535"/>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42"/>
    </row>
    <row r="58" spans="1:31" x14ac:dyDescent="0.2">
      <c r="A58" s="531"/>
      <c r="B58" s="531"/>
      <c r="C58" s="535"/>
      <c r="D58" s="536"/>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42"/>
    </row>
    <row r="59" spans="1:31" x14ac:dyDescent="0.2">
      <c r="A59" s="531"/>
      <c r="B59" s="531"/>
      <c r="C59" s="535"/>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42"/>
    </row>
    <row r="60" spans="1:31" x14ac:dyDescent="0.2">
      <c r="A60" s="531"/>
      <c r="B60" s="531"/>
      <c r="C60" s="535"/>
      <c r="D60" s="518"/>
      <c r="E60" s="518"/>
      <c r="F60" s="518"/>
      <c r="G60" s="518"/>
      <c r="H60" s="518"/>
      <c r="I60" s="518"/>
      <c r="J60" s="518"/>
      <c r="K60" s="518"/>
      <c r="L60" s="518"/>
      <c r="M60" s="518"/>
      <c r="N60" s="518"/>
      <c r="O60" s="518"/>
      <c r="P60" s="518"/>
      <c r="Q60" s="43"/>
      <c r="R60" s="43"/>
      <c r="S60" s="43"/>
      <c r="T60" s="43"/>
      <c r="U60" s="43"/>
      <c r="V60" s="43"/>
      <c r="W60" s="43"/>
      <c r="X60" s="43"/>
      <c r="Y60" s="43"/>
      <c r="Z60" s="43"/>
      <c r="AA60" s="43"/>
      <c r="AB60" s="43"/>
      <c r="AC60" s="43"/>
      <c r="AD60" s="43"/>
      <c r="AE60" s="12"/>
    </row>
    <row r="61" spans="1:31" ht="30.95" customHeight="1" x14ac:dyDescent="0.2">
      <c r="B61" s="537" t="s">
        <v>97</v>
      </c>
      <c r="C61" s="538"/>
      <c r="D61" s="538"/>
      <c r="E61" s="539"/>
      <c r="F61" s="540"/>
      <c r="G61" s="540"/>
      <c r="H61" s="540"/>
      <c r="I61" s="540"/>
      <c r="J61" s="540"/>
      <c r="K61" s="540"/>
      <c r="L61" s="45"/>
      <c r="M61" s="45"/>
      <c r="N61" s="46"/>
      <c r="O61" s="525" t="s">
        <v>330</v>
      </c>
      <c r="P61" s="525"/>
      <c r="Q61" s="525"/>
      <c r="R61" s="525"/>
      <c r="S61" s="526"/>
      <c r="T61" s="527"/>
      <c r="U61" s="527"/>
      <c r="V61" s="527"/>
      <c r="W61" s="527"/>
      <c r="X61" s="527"/>
      <c r="Y61" s="527"/>
      <c r="Z61" s="527"/>
      <c r="AA61" s="527"/>
      <c r="AB61" s="527"/>
      <c r="AC61" s="527"/>
      <c r="AD61" s="527"/>
      <c r="AE61" s="47"/>
    </row>
    <row r="62" spans="1:31" ht="15" customHeight="1" x14ac:dyDescent="0.2">
      <c r="A62" s="48"/>
      <c r="B62" s="49"/>
      <c r="C62" s="49"/>
      <c r="D62" s="49"/>
      <c r="E62" s="49"/>
      <c r="F62" s="46"/>
      <c r="G62" s="46"/>
      <c r="H62" s="50"/>
      <c r="I62" s="50"/>
      <c r="J62" s="50"/>
      <c r="K62" s="50"/>
      <c r="L62" s="50"/>
      <c r="M62" s="50"/>
      <c r="N62" s="50"/>
      <c r="O62" s="50"/>
      <c r="P62" s="46"/>
      <c r="Q62" s="38"/>
      <c r="R62" s="12"/>
      <c r="S62" s="12"/>
      <c r="T62" s="276"/>
      <c r="U62" s="542" t="s">
        <v>1</v>
      </c>
      <c r="V62" s="542"/>
      <c r="W62" s="542"/>
      <c r="X62" s="12"/>
      <c r="Y62" s="12"/>
      <c r="Z62" s="51"/>
      <c r="AA62" s="542" t="s">
        <v>2</v>
      </c>
      <c r="AB62" s="542"/>
      <c r="AC62" s="542"/>
      <c r="AD62" s="12"/>
    </row>
    <row r="63" spans="1:31" ht="15.75" customHeight="1" x14ac:dyDescent="0.2">
      <c r="A63" s="52"/>
      <c r="B63" s="53"/>
      <c r="C63" s="53"/>
      <c r="D63" s="53"/>
      <c r="E63" s="53"/>
      <c r="F63" s="53"/>
      <c r="G63" s="53"/>
      <c r="H63" s="54"/>
      <c r="I63" s="54"/>
      <c r="J63" s="55"/>
      <c r="K63" s="55"/>
      <c r="L63" s="55"/>
      <c r="M63" s="55"/>
      <c r="N63" s="55"/>
      <c r="O63" s="55"/>
      <c r="P63" s="55"/>
      <c r="Q63" s="38"/>
      <c r="R63" s="12"/>
      <c r="S63" s="12"/>
      <c r="T63" s="12"/>
      <c r="U63" s="544" t="s">
        <v>663</v>
      </c>
      <c r="V63" s="544"/>
      <c r="W63" s="544"/>
      <c r="X63" s="544"/>
      <c r="Y63" s="544"/>
      <c r="Z63" s="544"/>
      <c r="AA63" s="544"/>
      <c r="AB63" s="544"/>
      <c r="AC63" s="544"/>
      <c r="AD63" s="12"/>
    </row>
    <row r="64" spans="1:31" x14ac:dyDescent="0.2">
      <c r="A64" s="56"/>
      <c r="B64" s="56"/>
      <c r="C64" s="56"/>
      <c r="D64" s="56"/>
      <c r="E64" s="56"/>
      <c r="F64" s="56"/>
      <c r="G64" s="56"/>
      <c r="H64" s="56"/>
      <c r="I64" s="56"/>
      <c r="J64" s="56"/>
      <c r="K64" s="56"/>
      <c r="L64" s="56"/>
      <c r="M64" s="56"/>
      <c r="N64" s="56"/>
      <c r="O64" s="56"/>
      <c r="P64" s="56"/>
    </row>
    <row r="65" spans="1:32" x14ac:dyDescent="0.25">
      <c r="A65" s="545" t="s">
        <v>537</v>
      </c>
      <c r="B65" s="545"/>
      <c r="C65" s="545"/>
      <c r="D65" s="545"/>
      <c r="E65" s="545"/>
      <c r="F65" s="545"/>
      <c r="G65" s="545"/>
      <c r="H65" s="545"/>
      <c r="I65" s="545"/>
      <c r="J65" s="545"/>
      <c r="K65" s="545"/>
      <c r="L65" s="545"/>
      <c r="M65" s="545"/>
      <c r="N65" s="545"/>
      <c r="O65" s="545"/>
      <c r="P65" s="545"/>
      <c r="Q65" s="546"/>
      <c r="R65" s="546"/>
      <c r="S65" s="546"/>
      <c r="T65" s="546"/>
      <c r="U65" s="546"/>
      <c r="V65" s="546"/>
      <c r="W65" s="546"/>
      <c r="X65" s="546"/>
      <c r="Y65" s="546"/>
      <c r="Z65" s="546"/>
      <c r="AA65" s="546"/>
      <c r="AB65" s="546"/>
      <c r="AC65" s="546"/>
      <c r="AD65" s="546"/>
      <c r="AE65" s="546"/>
    </row>
    <row r="66" spans="1:32" x14ac:dyDescent="0.2">
      <c r="A66" s="531"/>
      <c r="B66" s="531"/>
      <c r="C66" s="531"/>
      <c r="D66" s="531"/>
      <c r="E66" s="531"/>
      <c r="F66" s="531"/>
      <c r="G66" s="531"/>
      <c r="H66" s="531"/>
      <c r="I66" s="531"/>
      <c r="J66" s="531"/>
      <c r="K66" s="531"/>
      <c r="L66" s="531"/>
      <c r="M66" s="531"/>
      <c r="N66" s="531"/>
      <c r="O66" s="531"/>
      <c r="P66" s="531"/>
      <c r="Q66" s="17"/>
      <c r="R66" s="17"/>
      <c r="S66" s="17"/>
      <c r="T66" s="17"/>
      <c r="U66" s="17"/>
      <c r="V66" s="17"/>
      <c r="W66" s="17"/>
      <c r="X66" s="17"/>
      <c r="Y66" s="17"/>
      <c r="Z66" s="17"/>
      <c r="AA66" s="17"/>
      <c r="AB66" s="17"/>
      <c r="AC66" s="17"/>
      <c r="AD66" s="17"/>
      <c r="AE66" s="17"/>
    </row>
    <row r="67" spans="1:32" x14ac:dyDescent="0.2">
      <c r="A67" s="531"/>
      <c r="B67" s="531"/>
      <c r="C67" s="532" t="s">
        <v>688</v>
      </c>
      <c r="D67" s="532"/>
      <c r="E67" s="532"/>
      <c r="F67" s="532"/>
      <c r="G67" s="532"/>
      <c r="H67" s="532"/>
      <c r="I67" s="532"/>
      <c r="J67" s="532"/>
      <c r="K67" s="532"/>
      <c r="L67" s="532"/>
      <c r="M67" s="532"/>
      <c r="N67" s="532"/>
      <c r="O67" s="532"/>
      <c r="P67" s="532"/>
      <c r="Q67" s="533"/>
      <c r="R67" s="533"/>
      <c r="S67" s="533"/>
      <c r="T67" s="533"/>
      <c r="U67" s="533"/>
      <c r="V67" s="533"/>
      <c r="W67" s="533"/>
      <c r="X67" s="533"/>
      <c r="Y67" s="533"/>
      <c r="Z67" s="533"/>
      <c r="AA67" s="533"/>
      <c r="AB67" s="533"/>
      <c r="AC67" s="533"/>
      <c r="AD67" s="533"/>
      <c r="AE67" s="533"/>
    </row>
    <row r="68" spans="1:32" x14ac:dyDescent="0.2">
      <c r="A68" s="531"/>
      <c r="B68" s="531"/>
      <c r="C68" s="532"/>
      <c r="D68" s="532"/>
      <c r="E68" s="532"/>
      <c r="F68" s="532"/>
      <c r="G68" s="532"/>
      <c r="H68" s="532"/>
      <c r="I68" s="532"/>
      <c r="J68" s="532"/>
      <c r="K68" s="532"/>
      <c r="L68" s="532"/>
      <c r="M68" s="532"/>
      <c r="N68" s="532"/>
      <c r="O68" s="532"/>
      <c r="P68" s="532"/>
      <c r="Q68" s="12"/>
      <c r="R68" s="12"/>
      <c r="S68" s="12"/>
      <c r="T68" s="12"/>
      <c r="U68" s="12"/>
      <c r="V68" s="12"/>
      <c r="W68" s="12"/>
      <c r="X68" s="12"/>
      <c r="Y68" s="12"/>
      <c r="Z68" s="12"/>
      <c r="AA68" s="12"/>
      <c r="AB68" s="12"/>
      <c r="AC68" s="12"/>
      <c r="AD68" s="12"/>
      <c r="AE68" s="12"/>
    </row>
    <row r="69" spans="1:32" x14ac:dyDescent="0.2">
      <c r="A69" s="531"/>
      <c r="B69" s="531"/>
      <c r="C69" s="520" t="s">
        <v>98</v>
      </c>
      <c r="D69" s="297" t="s">
        <v>689</v>
      </c>
      <c r="E69" s="297"/>
      <c r="F69" s="297"/>
      <c r="G69" s="297"/>
      <c r="H69" s="297"/>
      <c r="I69" s="297"/>
      <c r="J69" s="297"/>
      <c r="K69" s="297"/>
      <c r="L69" s="297"/>
      <c r="M69" s="297"/>
      <c r="N69" s="297"/>
      <c r="O69" s="297"/>
      <c r="P69" s="297"/>
      <c r="Q69" s="533"/>
      <c r="R69" s="533"/>
      <c r="S69" s="533"/>
      <c r="T69" s="533"/>
      <c r="U69" s="533"/>
      <c r="V69" s="533"/>
      <c r="W69" s="533"/>
      <c r="X69" s="533"/>
      <c r="Y69" s="533"/>
      <c r="Z69" s="533"/>
      <c r="AA69" s="533"/>
      <c r="AB69" s="533"/>
      <c r="AC69" s="533"/>
      <c r="AD69" s="533"/>
      <c r="AE69" s="533"/>
    </row>
    <row r="70" spans="1:32" ht="17.25" customHeight="1" x14ac:dyDescent="0.2">
      <c r="A70" s="531"/>
      <c r="B70" s="531"/>
      <c r="C70" s="520"/>
      <c r="D70" s="297" t="s">
        <v>0</v>
      </c>
      <c r="E70" s="533"/>
      <c r="F70" s="533"/>
      <c r="G70" s="548"/>
      <c r="H70" s="541"/>
      <c r="I70" s="541"/>
      <c r="J70" s="541"/>
      <c r="K70" s="541"/>
      <c r="L70" s="541"/>
      <c r="M70" s="541"/>
      <c r="N70" s="541"/>
      <c r="O70" s="541"/>
      <c r="P70" s="57" t="s">
        <v>302</v>
      </c>
      <c r="Q70" s="297" t="s">
        <v>664</v>
      </c>
      <c r="R70" s="533"/>
      <c r="S70" s="533"/>
      <c r="T70" s="533"/>
      <c r="U70" s="533"/>
      <c r="V70" s="533"/>
      <c r="W70" s="533"/>
      <c r="X70" s="533"/>
      <c r="Y70" s="533"/>
      <c r="Z70" s="533"/>
      <c r="AA70" s="533"/>
      <c r="AB70" s="533"/>
      <c r="AC70" s="533"/>
      <c r="AD70" s="533"/>
      <c r="AE70" s="35"/>
      <c r="AF70" s="35"/>
    </row>
    <row r="71" spans="1:32" x14ac:dyDescent="0.2">
      <c r="A71" s="531"/>
      <c r="B71" s="531"/>
      <c r="C71" s="520"/>
      <c r="D71" s="297" t="s">
        <v>665</v>
      </c>
      <c r="E71" s="297"/>
      <c r="F71" s="297"/>
      <c r="G71" s="297"/>
      <c r="H71" s="297"/>
      <c r="I71" s="297"/>
      <c r="J71" s="297"/>
      <c r="K71" s="297"/>
      <c r="L71" s="297"/>
      <c r="M71" s="297"/>
      <c r="N71" s="297"/>
      <c r="O71" s="297"/>
      <c r="P71" s="297"/>
      <c r="Q71" s="533"/>
      <c r="R71" s="533"/>
      <c r="S71" s="533"/>
      <c r="T71" s="533"/>
      <c r="U71" s="533"/>
      <c r="V71" s="533"/>
      <c r="W71" s="533"/>
      <c r="X71" s="533"/>
      <c r="Y71" s="533"/>
      <c r="Z71" s="533"/>
      <c r="AA71" s="533"/>
      <c r="AB71" s="533"/>
      <c r="AC71" s="533"/>
      <c r="AD71" s="533"/>
      <c r="AE71" s="533"/>
    </row>
    <row r="72" spans="1:32" x14ac:dyDescent="0.2">
      <c r="A72" s="531"/>
      <c r="B72" s="531"/>
      <c r="C72" s="520"/>
      <c r="D72" s="297"/>
      <c r="E72" s="297"/>
      <c r="F72" s="297"/>
      <c r="G72" s="297"/>
      <c r="H72" s="297"/>
      <c r="I72" s="297"/>
      <c r="J72" s="297"/>
      <c r="K72" s="297"/>
      <c r="L72" s="297"/>
      <c r="M72" s="297"/>
      <c r="N72" s="297"/>
      <c r="O72" s="297"/>
      <c r="P72" s="297"/>
      <c r="Q72" s="12"/>
      <c r="R72" s="12"/>
      <c r="S72" s="12"/>
      <c r="T72" s="12"/>
      <c r="U72" s="12"/>
      <c r="V72" s="12"/>
      <c r="W72" s="12"/>
      <c r="X72" s="12"/>
      <c r="Y72" s="12"/>
      <c r="Z72" s="12"/>
      <c r="AA72" s="12"/>
      <c r="AB72" s="12"/>
      <c r="AC72" s="12"/>
      <c r="AD72" s="12"/>
      <c r="AE72" s="12"/>
    </row>
    <row r="73" spans="1:32" x14ac:dyDescent="0.2">
      <c r="A73" s="531"/>
      <c r="B73" s="531"/>
      <c r="C73" s="520" t="s">
        <v>99</v>
      </c>
      <c r="D73" s="297" t="s">
        <v>3</v>
      </c>
      <c r="E73" s="297"/>
      <c r="F73" s="297"/>
      <c r="G73" s="297"/>
      <c r="H73" s="297"/>
      <c r="I73" s="297"/>
      <c r="J73" s="297"/>
      <c r="K73" s="297"/>
      <c r="L73" s="297"/>
      <c r="M73" s="297"/>
      <c r="N73" s="297"/>
      <c r="O73" s="297"/>
      <c r="P73" s="297"/>
      <c r="Q73" s="533"/>
      <c r="R73" s="533"/>
      <c r="S73" s="533"/>
      <c r="T73" s="533"/>
      <c r="U73" s="533"/>
      <c r="V73" s="533"/>
      <c r="W73" s="533"/>
      <c r="X73" s="533"/>
      <c r="Y73" s="533"/>
      <c r="Z73" s="533"/>
      <c r="AA73" s="533"/>
      <c r="AB73" s="533"/>
      <c r="AC73" s="533"/>
      <c r="AD73" s="533"/>
      <c r="AE73" s="533"/>
    </row>
    <row r="74" spans="1:32" ht="15" customHeight="1" x14ac:dyDescent="0.2">
      <c r="A74" s="531"/>
      <c r="B74" s="531"/>
      <c r="C74" s="520"/>
      <c r="D74" s="297" t="s">
        <v>0</v>
      </c>
      <c r="E74" s="533"/>
      <c r="F74" s="533"/>
      <c r="G74" s="307"/>
      <c r="H74" s="541"/>
      <c r="I74" s="541"/>
      <c r="J74" s="541"/>
      <c r="K74" s="541"/>
      <c r="L74" s="541"/>
      <c r="M74" s="541"/>
      <c r="N74" s="541"/>
      <c r="O74" s="541"/>
      <c r="P74" s="57" t="s">
        <v>302</v>
      </c>
      <c r="Q74" s="297" t="s">
        <v>664</v>
      </c>
      <c r="R74" s="533"/>
      <c r="S74" s="533"/>
      <c r="T74" s="533"/>
      <c r="U74" s="533"/>
      <c r="V74" s="533"/>
      <c r="W74" s="533"/>
      <c r="X74" s="533"/>
      <c r="Y74" s="533"/>
      <c r="Z74" s="533"/>
      <c r="AA74" s="533"/>
      <c r="AB74" s="533"/>
      <c r="AC74" s="533"/>
      <c r="AD74" s="533"/>
      <c r="AE74" s="35"/>
    </row>
    <row r="75" spans="1:32" x14ac:dyDescent="0.2">
      <c r="A75" s="531"/>
      <c r="B75" s="531"/>
      <c r="C75" s="520"/>
      <c r="D75" s="297" t="s">
        <v>665</v>
      </c>
      <c r="E75" s="297"/>
      <c r="F75" s="297"/>
      <c r="G75" s="297"/>
      <c r="H75" s="297"/>
      <c r="I75" s="297"/>
      <c r="J75" s="297"/>
      <c r="K75" s="297"/>
      <c r="L75" s="297"/>
      <c r="M75" s="297"/>
      <c r="N75" s="297"/>
      <c r="O75" s="297"/>
      <c r="P75" s="297"/>
      <c r="Q75" s="12"/>
      <c r="R75" s="12"/>
      <c r="S75" s="12"/>
      <c r="T75" s="12"/>
      <c r="U75" s="12"/>
      <c r="V75" s="12"/>
      <c r="W75" s="12"/>
      <c r="X75" s="12"/>
      <c r="Y75" s="12"/>
      <c r="Z75" s="12"/>
      <c r="AA75" s="12"/>
      <c r="AB75" s="12"/>
      <c r="AC75" s="12"/>
      <c r="AD75" s="12"/>
      <c r="AE75" s="12"/>
    </row>
    <row r="76" spans="1:32" x14ac:dyDescent="0.2">
      <c r="A76" s="531"/>
      <c r="B76" s="531"/>
      <c r="C76" s="520"/>
      <c r="D76" s="297"/>
      <c r="E76" s="297"/>
      <c r="F76" s="297"/>
      <c r="G76" s="297"/>
      <c r="H76" s="297"/>
      <c r="I76" s="297"/>
      <c r="J76" s="297"/>
      <c r="K76" s="297"/>
      <c r="L76" s="297"/>
      <c r="M76" s="297"/>
      <c r="N76" s="297"/>
      <c r="O76" s="297"/>
      <c r="P76" s="297"/>
      <c r="Q76" s="12"/>
      <c r="R76" s="12"/>
      <c r="S76" s="12"/>
      <c r="T76" s="12"/>
      <c r="U76" s="12"/>
      <c r="V76" s="12"/>
      <c r="W76" s="12"/>
      <c r="X76" s="12"/>
      <c r="Y76" s="12"/>
      <c r="Z76" s="12"/>
      <c r="AA76" s="12"/>
      <c r="AB76" s="12"/>
      <c r="AC76" s="12"/>
      <c r="AD76" s="12"/>
      <c r="AE76" s="12"/>
    </row>
    <row r="77" spans="1:32" ht="20.25" customHeight="1" x14ac:dyDescent="0.2">
      <c r="A77" s="531"/>
      <c r="B77" s="531"/>
      <c r="C77" s="520" t="s">
        <v>100</v>
      </c>
      <c r="D77" s="297" t="s">
        <v>691</v>
      </c>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12"/>
    </row>
    <row r="78" spans="1:32" ht="20.25" customHeight="1" x14ac:dyDescent="0.2">
      <c r="A78" s="531"/>
      <c r="B78" s="531"/>
      <c r="C78" s="520"/>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12"/>
    </row>
    <row r="79" spans="1:32" x14ac:dyDescent="0.2">
      <c r="A79" s="531"/>
      <c r="B79" s="531"/>
      <c r="C79" s="520"/>
      <c r="D79" s="297"/>
      <c r="E79" s="297"/>
      <c r="F79" s="297"/>
      <c r="G79" s="297"/>
      <c r="H79" s="297"/>
      <c r="I79" s="297"/>
      <c r="J79" s="297"/>
      <c r="K79" s="297"/>
      <c r="L79" s="297"/>
      <c r="M79" s="297"/>
      <c r="N79" s="297"/>
      <c r="O79" s="297"/>
      <c r="P79" s="297"/>
      <c r="Q79" s="12"/>
      <c r="R79" s="12"/>
      <c r="S79" s="12"/>
      <c r="T79" s="12"/>
      <c r="U79" s="12"/>
      <c r="V79" s="12"/>
      <c r="W79" s="12"/>
      <c r="X79" s="12"/>
      <c r="Y79" s="12"/>
      <c r="Z79" s="12"/>
      <c r="AA79" s="12"/>
      <c r="AB79" s="12"/>
      <c r="AC79" s="12"/>
      <c r="AD79" s="12"/>
      <c r="AE79" s="12"/>
    </row>
    <row r="80" spans="1:32" x14ac:dyDescent="0.2">
      <c r="A80" s="531"/>
      <c r="B80" s="531"/>
      <c r="C80" s="520" t="s">
        <v>101</v>
      </c>
      <c r="D80" s="297" t="s">
        <v>4</v>
      </c>
      <c r="E80" s="297"/>
      <c r="F80" s="297"/>
      <c r="G80" s="297"/>
      <c r="H80" s="297"/>
      <c r="I80" s="297"/>
      <c r="J80" s="297"/>
      <c r="K80" s="533"/>
      <c r="L80" s="533"/>
      <c r="M80" s="533"/>
      <c r="N80" s="533"/>
      <c r="O80" s="533"/>
      <c r="P80" s="533"/>
      <c r="Q80" s="533"/>
      <c r="R80" s="547"/>
      <c r="S80" s="533"/>
      <c r="T80" s="12"/>
      <c r="U80" s="12"/>
      <c r="V80" s="12"/>
      <c r="W80" s="12"/>
      <c r="X80" s="12"/>
      <c r="Y80" s="12"/>
      <c r="Z80" s="12"/>
      <c r="AA80" s="12"/>
      <c r="AB80" s="12"/>
      <c r="AC80" s="12"/>
      <c r="AD80" s="12"/>
      <c r="AE80" s="12"/>
    </row>
    <row r="81" spans="1:31" x14ac:dyDescent="0.2">
      <c r="A81" s="531"/>
      <c r="B81" s="531"/>
      <c r="C81" s="520"/>
      <c r="D81" s="297"/>
      <c r="E81" s="297"/>
      <c r="F81" s="297"/>
      <c r="G81" s="297"/>
      <c r="H81" s="297"/>
      <c r="I81" s="297"/>
      <c r="J81" s="297"/>
      <c r="K81" s="297"/>
      <c r="L81" s="297"/>
      <c r="M81" s="297"/>
      <c r="N81" s="297"/>
      <c r="O81" s="297"/>
      <c r="P81" s="297"/>
      <c r="Q81" s="12"/>
      <c r="R81" s="12"/>
      <c r="S81" s="12"/>
      <c r="T81" s="12"/>
      <c r="U81" s="12"/>
      <c r="V81" s="12"/>
      <c r="W81" s="12"/>
      <c r="X81" s="12"/>
      <c r="Y81" s="12"/>
      <c r="Z81" s="12"/>
      <c r="AA81" s="12"/>
      <c r="AB81" s="12"/>
      <c r="AC81" s="12"/>
      <c r="AD81" s="12"/>
      <c r="AE81" s="12"/>
    </row>
    <row r="82" spans="1:31" ht="30.95" customHeight="1" x14ac:dyDescent="0.2">
      <c r="A82" s="17"/>
      <c r="B82" s="537" t="s">
        <v>97</v>
      </c>
      <c r="C82" s="538"/>
      <c r="D82" s="538"/>
      <c r="E82" s="539"/>
      <c r="F82" s="540"/>
      <c r="G82" s="540"/>
      <c r="H82" s="540"/>
      <c r="I82" s="540"/>
      <c r="J82" s="540"/>
      <c r="K82" s="540"/>
      <c r="L82" s="45"/>
      <c r="M82" s="45"/>
      <c r="N82" s="46"/>
      <c r="O82" s="525" t="s">
        <v>330</v>
      </c>
      <c r="P82" s="525"/>
      <c r="Q82" s="525"/>
      <c r="R82" s="525"/>
      <c r="S82" s="551"/>
      <c r="T82" s="552"/>
      <c r="U82" s="552"/>
      <c r="V82" s="552"/>
      <c r="W82" s="552"/>
      <c r="X82" s="552"/>
      <c r="Y82" s="552"/>
      <c r="Z82" s="552"/>
      <c r="AA82" s="552"/>
      <c r="AB82" s="552"/>
      <c r="AC82" s="552"/>
      <c r="AD82" s="552"/>
      <c r="AE82" s="58"/>
    </row>
    <row r="83" spans="1:31" x14ac:dyDescent="0.2">
      <c r="A83" s="59"/>
      <c r="B83" s="59"/>
      <c r="C83" s="59"/>
      <c r="D83" s="59"/>
      <c r="E83" s="59"/>
      <c r="F83" s="59"/>
      <c r="G83" s="59"/>
      <c r="H83" s="59"/>
      <c r="I83" s="59"/>
      <c r="J83" s="59"/>
      <c r="K83" s="59"/>
      <c r="L83" s="59"/>
      <c r="M83" s="59"/>
      <c r="N83" s="59"/>
      <c r="O83" s="59"/>
      <c r="P83" s="59"/>
    </row>
    <row r="87" spans="1:31" x14ac:dyDescent="0.2">
      <c r="A87" s="549" t="s">
        <v>111</v>
      </c>
      <c r="B87" s="522"/>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row>
  </sheetData>
  <sheetProtection sheet="1" objects="1" scenarios="1" selectLockedCells="1"/>
  <mergeCells count="97">
    <mergeCell ref="A87:AE87"/>
    <mergeCell ref="B82:D82"/>
    <mergeCell ref="E82:K82"/>
    <mergeCell ref="O82:R82"/>
    <mergeCell ref="S82:AD82"/>
    <mergeCell ref="C77:C79"/>
    <mergeCell ref="D77:AD78"/>
    <mergeCell ref="D79:P79"/>
    <mergeCell ref="C80:C81"/>
    <mergeCell ref="D80:Q80"/>
    <mergeCell ref="R80:S80"/>
    <mergeCell ref="D81:P81"/>
    <mergeCell ref="C73:C76"/>
    <mergeCell ref="D73:AE73"/>
    <mergeCell ref="D74:F74"/>
    <mergeCell ref="G74:O74"/>
    <mergeCell ref="Q74:AD74"/>
    <mergeCell ref="D75:P75"/>
    <mergeCell ref="D76:P76"/>
    <mergeCell ref="D69:AE69"/>
    <mergeCell ref="D70:F70"/>
    <mergeCell ref="G70:O70"/>
    <mergeCell ref="Q70:AD70"/>
    <mergeCell ref="D71:AE71"/>
    <mergeCell ref="D72:P72"/>
    <mergeCell ref="S61:AD61"/>
    <mergeCell ref="U62:W62"/>
    <mergeCell ref="AA62:AC62"/>
    <mergeCell ref="U63:AC63"/>
    <mergeCell ref="A65:AE65"/>
    <mergeCell ref="A66:B81"/>
    <mergeCell ref="C66:P66"/>
    <mergeCell ref="C67:AE67"/>
    <mergeCell ref="C68:P68"/>
    <mergeCell ref="C69:C72"/>
    <mergeCell ref="C56:C60"/>
    <mergeCell ref="D56:AD59"/>
    <mergeCell ref="D60:P60"/>
    <mergeCell ref="B61:D61"/>
    <mergeCell ref="E61:K61"/>
    <mergeCell ref="O61:R61"/>
    <mergeCell ref="A45:B60"/>
    <mergeCell ref="C45:P45"/>
    <mergeCell ref="C46:AE46"/>
    <mergeCell ref="C47:P47"/>
    <mergeCell ref="P35:U35"/>
    <mergeCell ref="V35:Z35"/>
    <mergeCell ref="AA35:AE35"/>
    <mergeCell ref="A44:P44"/>
    <mergeCell ref="C51:C52"/>
    <mergeCell ref="D51:AD54"/>
    <mergeCell ref="C48:C50"/>
    <mergeCell ref="D48:AD49"/>
    <mergeCell ref="P30:AE31"/>
    <mergeCell ref="M36:AE36"/>
    <mergeCell ref="A41:AE41"/>
    <mergeCell ref="C32:H32"/>
    <mergeCell ref="M32:AE32"/>
    <mergeCell ref="B33:I33"/>
    <mergeCell ref="M33:O33"/>
    <mergeCell ref="P33:AE33"/>
    <mergeCell ref="M34:AE34"/>
    <mergeCell ref="M35:O35"/>
    <mergeCell ref="P24:AE25"/>
    <mergeCell ref="C25:H25"/>
    <mergeCell ref="C26:H31"/>
    <mergeCell ref="I26:I31"/>
    <mergeCell ref="M26:O26"/>
    <mergeCell ref="P26:AE26"/>
    <mergeCell ref="M27:O28"/>
    <mergeCell ref="P27:AE28"/>
    <mergeCell ref="M29:AE29"/>
    <mergeCell ref="M30:O31"/>
    <mergeCell ref="B26:B31"/>
    <mergeCell ref="A18:AE18"/>
    <mergeCell ref="V19:AA19"/>
    <mergeCell ref="AB19:AE19"/>
    <mergeCell ref="A20:AE20"/>
    <mergeCell ref="Q21:V21"/>
    <mergeCell ref="A22:AE22"/>
    <mergeCell ref="A23:AE23"/>
    <mergeCell ref="B24:I24"/>
    <mergeCell ref="M24:O25"/>
    <mergeCell ref="D13:I13"/>
    <mergeCell ref="J13:AC13"/>
    <mergeCell ref="D14:AC14"/>
    <mergeCell ref="C15:AC15"/>
    <mergeCell ref="C17:Q17"/>
    <mergeCell ref="R17:W17"/>
    <mergeCell ref="X17:AC17"/>
    <mergeCell ref="A8:AE8"/>
    <mergeCell ref="A9:AE9"/>
    <mergeCell ref="A10:AE10"/>
    <mergeCell ref="D11:I11"/>
    <mergeCell ref="J11:AC11"/>
    <mergeCell ref="D12:I12"/>
    <mergeCell ref="J12:AC12"/>
  </mergeCells>
  <phoneticPr fontId="31" type="noConversion"/>
  <printOptions horizontalCentered="1"/>
  <pageMargins left="0.5" right="0.5" top="0.5" bottom="0.5" header="0.5" footer="0"/>
  <pageSetup orientation="portrait"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18</xdr:col>
                    <xdr:colOff>190500</xdr:colOff>
                    <xdr:row>61</xdr:row>
                    <xdr:rowOff>0</xdr:rowOff>
                  </from>
                  <to>
                    <xdr:col>19</xdr:col>
                    <xdr:colOff>0</xdr:colOff>
                    <xdr:row>62</xdr:row>
                    <xdr:rowOff>9525</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25</xdr:col>
                    <xdr:colOff>0</xdr:colOff>
                    <xdr:row>60</xdr:row>
                    <xdr:rowOff>381000</xdr:rowOff>
                  </from>
                  <to>
                    <xdr:col>26</xdr:col>
                    <xdr:colOff>0</xdr:colOff>
                    <xdr:row>62</xdr:row>
                    <xdr:rowOff>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17</xdr:col>
                    <xdr:colOff>95250</xdr:colOff>
                    <xdr:row>78</xdr:row>
                    <xdr:rowOff>171450</xdr:rowOff>
                  </from>
                  <to>
                    <xdr:col>18</xdr:col>
                    <xdr:colOff>104775</xdr:colOff>
                    <xdr:row>80</xdr:row>
                    <xdr:rowOff>9525</xdr:rowOff>
                  </to>
                </anchor>
              </controlPr>
            </control>
          </mc:Choice>
        </mc:AlternateContent>
        <mc:AlternateContent xmlns:mc="http://schemas.openxmlformats.org/markup-compatibility/2006">
          <mc:Choice Requires="x14">
            <control shapeId="103454" r:id="rId7" name="Check Box 30">
              <controlPr locked="0" defaultSize="0" autoFill="0" autoLine="0" autoPict="0">
                <anchor moveWithCells="1">
                  <from>
                    <xdr:col>18</xdr:col>
                    <xdr:colOff>190500</xdr:colOff>
                    <xdr:row>61</xdr:row>
                    <xdr:rowOff>0</xdr:rowOff>
                  </from>
                  <to>
                    <xdr:col>19</xdr:col>
                    <xdr:colOff>190500</xdr:colOff>
                    <xdr:row>62</xdr:row>
                    <xdr:rowOff>9525</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03BB-F6D8-4844-B4B1-1F05DCE3C443}">
  <sheetPr codeName="Sheet29"/>
  <dimension ref="A1:AQ62"/>
  <sheetViews>
    <sheetView view="pageBreakPreview" zoomScaleNormal="100" workbookViewId="0"/>
  </sheetViews>
  <sheetFormatPr defaultColWidth="3" defaultRowHeight="12.95" customHeight="1" x14ac:dyDescent="0.2"/>
  <cols>
    <col min="1" max="1" width="4.28515625" style="215" customWidth="1"/>
    <col min="2" max="2" width="1.85546875" style="215" customWidth="1"/>
    <col min="3" max="3" width="1.7109375" style="215" customWidth="1"/>
    <col min="4" max="4" width="1.85546875" style="215" customWidth="1"/>
    <col min="5" max="5" width="1.7109375" style="215" customWidth="1"/>
    <col min="6" max="6" width="1.85546875" style="215" customWidth="1"/>
    <col min="7" max="7" width="1.7109375" style="215" customWidth="1"/>
    <col min="8" max="8" width="1.85546875" style="215" customWidth="1"/>
    <col min="9" max="9" width="1.7109375" style="215" customWidth="1"/>
    <col min="10" max="10" width="0.7109375" style="215" customWidth="1"/>
    <col min="11" max="11" width="0.85546875" style="215" customWidth="1"/>
    <col min="12" max="12" width="1.85546875" style="215" customWidth="1"/>
    <col min="13" max="15" width="3.7109375" style="215" customWidth="1"/>
    <col min="16" max="16" width="1.85546875" style="215" customWidth="1"/>
    <col min="17" max="18" width="0.85546875" style="215" customWidth="1"/>
    <col min="19" max="19" width="3.5703125" style="215" customWidth="1"/>
    <col min="20" max="21" width="1.7109375" style="215" customWidth="1"/>
    <col min="22" max="23" width="3.5703125" style="215" customWidth="1"/>
    <col min="24" max="25" width="1.7109375" style="215" customWidth="1"/>
    <col min="26" max="27" width="3.5703125" style="215" customWidth="1"/>
    <col min="28" max="29" width="1.7109375" style="215" customWidth="1"/>
    <col min="30" max="33" width="3.5703125" style="215" customWidth="1"/>
    <col min="34" max="34" width="3.7109375" style="215" customWidth="1"/>
    <col min="35" max="36" width="3.5703125" style="215" customWidth="1"/>
    <col min="37" max="40" width="1.7109375" style="215" customWidth="1"/>
    <col min="41" max="41" width="3.7109375" style="215" customWidth="1"/>
    <col min="42" max="42" width="3.28515625" style="215" customWidth="1"/>
    <col min="43" max="16384" width="3" style="215"/>
  </cols>
  <sheetData>
    <row r="1" spans="1:43" s="6" customFormat="1" ht="15" customHeight="1" x14ac:dyDescent="0.2">
      <c r="A1" s="60" t="s">
        <v>538</v>
      </c>
      <c r="B1" s="1"/>
      <c r="C1" s="1"/>
      <c r="D1" s="1"/>
      <c r="E1" s="1"/>
      <c r="F1" s="2"/>
      <c r="G1" s="2"/>
      <c r="H1" s="2"/>
      <c r="I1" s="2"/>
      <c r="J1" s="2"/>
      <c r="K1" s="2"/>
      <c r="L1" s="2"/>
      <c r="M1" s="2"/>
      <c r="N1" s="2"/>
      <c r="O1" s="2"/>
      <c r="P1" s="3"/>
      <c r="Q1" s="2"/>
      <c r="R1" s="2"/>
      <c r="S1" s="2"/>
      <c r="T1" s="2"/>
      <c r="U1" s="2"/>
      <c r="V1" s="2"/>
      <c r="W1" s="2"/>
      <c r="X1" s="2"/>
      <c r="Y1" s="2"/>
      <c r="Z1" s="2"/>
      <c r="AA1" s="2"/>
      <c r="AB1" s="2"/>
      <c r="AC1" s="2"/>
      <c r="AD1" s="2"/>
      <c r="AE1" s="2"/>
      <c r="AF1" s="2"/>
      <c r="AG1" s="2"/>
      <c r="AH1" s="2"/>
      <c r="AI1" s="2"/>
      <c r="AJ1" s="2"/>
      <c r="AK1" s="4"/>
      <c r="AL1" s="5"/>
      <c r="AM1" s="5"/>
      <c r="AN1" s="5"/>
      <c r="AO1" s="5"/>
    </row>
    <row r="2" spans="1:43" s="147" customFormat="1" ht="15" customHeight="1" x14ac:dyDescent="0.2">
      <c r="A2" s="269"/>
      <c r="B2" s="269"/>
      <c r="C2" s="269"/>
      <c r="D2" s="7"/>
      <c r="E2" s="272"/>
      <c r="F2" s="7"/>
      <c r="G2" s="269"/>
      <c r="H2" s="7" t="s">
        <v>172</v>
      </c>
      <c r="I2" s="270"/>
      <c r="J2" s="269"/>
      <c r="K2" s="269"/>
      <c r="L2" s="269"/>
      <c r="M2" s="269"/>
      <c r="N2" s="269"/>
      <c r="O2" s="269"/>
      <c r="P2" s="269"/>
      <c r="Q2" s="269"/>
      <c r="R2" s="269"/>
      <c r="S2" s="269"/>
      <c r="T2" s="269"/>
      <c r="U2" s="269"/>
    </row>
    <row r="3" spans="1:43" s="147" customFormat="1" ht="15" customHeight="1" x14ac:dyDescent="0.2">
      <c r="A3" s="159"/>
      <c r="B3" s="159"/>
      <c r="C3" s="159"/>
      <c r="D3" s="271"/>
      <c r="E3" s="273"/>
      <c r="F3" s="271"/>
      <c r="G3" s="159"/>
      <c r="H3" s="271" t="s">
        <v>173</v>
      </c>
      <c r="I3" s="1"/>
      <c r="J3" s="159"/>
      <c r="K3" s="159"/>
      <c r="L3" s="159"/>
      <c r="M3" s="159"/>
      <c r="N3" s="159"/>
      <c r="O3" s="159"/>
      <c r="P3" s="159"/>
      <c r="Q3" s="159"/>
      <c r="R3" s="159"/>
      <c r="S3" s="159"/>
      <c r="T3" s="159"/>
      <c r="U3" s="159"/>
    </row>
    <row r="4" spans="1:43" s="147" customFormat="1" ht="9.9499999999999993" customHeight="1" x14ac:dyDescent="0.2">
      <c r="A4" s="159"/>
      <c r="B4" s="159"/>
      <c r="C4" s="159"/>
      <c r="D4" s="1"/>
      <c r="E4" s="274"/>
      <c r="F4" s="1"/>
      <c r="G4" s="159"/>
      <c r="H4" s="1" t="s">
        <v>174</v>
      </c>
      <c r="I4" s="1"/>
      <c r="J4" s="159"/>
      <c r="K4" s="159"/>
      <c r="L4" s="159"/>
      <c r="M4" s="159"/>
      <c r="N4" s="159"/>
      <c r="O4" s="159"/>
      <c r="P4" s="159"/>
      <c r="Q4" s="159"/>
      <c r="R4" s="159"/>
      <c r="S4" s="159"/>
      <c r="T4" s="159"/>
      <c r="U4" s="159"/>
    </row>
    <row r="5" spans="1:43" s="147" customFormat="1" ht="9.9499999999999993" customHeight="1" x14ac:dyDescent="0.2">
      <c r="A5" s="159"/>
      <c r="B5" s="159"/>
      <c r="C5" s="159"/>
      <c r="D5" s="1"/>
      <c r="E5" s="274"/>
      <c r="F5" s="1"/>
      <c r="G5" s="159"/>
      <c r="H5" s="1" t="s">
        <v>698</v>
      </c>
      <c r="I5" s="1"/>
      <c r="J5" s="159"/>
      <c r="K5" s="159"/>
      <c r="L5" s="159"/>
      <c r="M5" s="159"/>
      <c r="N5" s="159"/>
      <c r="O5" s="159"/>
      <c r="P5" s="159"/>
      <c r="Q5" s="159"/>
      <c r="R5" s="159"/>
      <c r="S5" s="159"/>
      <c r="T5" s="159"/>
      <c r="U5" s="159"/>
    </row>
    <row r="6" spans="1:43" s="147" customFormat="1" ht="12.75" x14ac:dyDescent="0.2">
      <c r="D6" s="10"/>
      <c r="E6" s="275"/>
      <c r="F6" s="10"/>
      <c r="H6" s="10" t="s">
        <v>531</v>
      </c>
    </row>
    <row r="7" spans="1:43" s="8" customFormat="1" ht="6.75" customHeight="1" x14ac:dyDescent="0.25">
      <c r="B7" s="9"/>
      <c r="C7" s="9"/>
      <c r="D7" s="9"/>
      <c r="E7" s="10"/>
      <c r="F7" s="10"/>
      <c r="G7" s="1"/>
      <c r="H7" s="9"/>
      <c r="I7" s="9"/>
      <c r="J7" s="9"/>
      <c r="K7" s="9"/>
      <c r="L7" s="9"/>
      <c r="M7" s="9"/>
      <c r="N7" s="9"/>
      <c r="O7" s="9"/>
      <c r="P7" s="9"/>
      <c r="Q7" s="9"/>
      <c r="R7" s="9"/>
      <c r="S7" s="9"/>
      <c r="T7" s="9"/>
      <c r="U7" s="9"/>
      <c r="V7" s="9"/>
    </row>
    <row r="8" spans="1:43" s="8" customFormat="1" ht="19.5" customHeight="1" x14ac:dyDescent="0.2">
      <c r="A8" s="583" t="s">
        <v>648</v>
      </c>
      <c r="B8" s="584"/>
      <c r="C8" s="584"/>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c r="AH8" s="584"/>
      <c r="AI8" s="584"/>
      <c r="AJ8" s="584"/>
      <c r="AK8" s="584"/>
      <c r="AL8" s="584"/>
      <c r="AM8" s="584"/>
      <c r="AN8" s="584"/>
      <c r="AO8" s="584"/>
    </row>
    <row r="9" spans="1:43" s="8" customFormat="1" ht="15.75" customHeight="1" x14ac:dyDescent="0.2">
      <c r="A9" s="584" t="s">
        <v>539</v>
      </c>
      <c r="B9" s="584"/>
      <c r="C9" s="584"/>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row>
    <row r="10" spans="1:43" s="8" customFormat="1" ht="6.75" customHeight="1" x14ac:dyDescent="0.2">
      <c r="A10" s="214"/>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row>
    <row r="11" spans="1:43" ht="12.95" customHeight="1" x14ac:dyDescent="0.2">
      <c r="B11" s="578"/>
      <c r="C11" s="578"/>
      <c r="D11" s="579" t="s">
        <v>451</v>
      </c>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216"/>
      <c r="AQ11" s="216"/>
    </row>
    <row r="12" spans="1:43" ht="12.95" customHeight="1" x14ac:dyDescent="0.2">
      <c r="B12" s="580"/>
      <c r="C12" s="580"/>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row>
    <row r="13" spans="1:43" ht="15.75" customHeight="1" x14ac:dyDescent="0.2">
      <c r="B13" s="580"/>
      <c r="C13" s="580"/>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579"/>
      <c r="AL13" s="579"/>
      <c r="AM13" s="579"/>
      <c r="AN13" s="579"/>
      <c r="AO13" s="579"/>
    </row>
    <row r="14" spans="1:43" ht="11.25" customHeight="1" x14ac:dyDescent="0.2">
      <c r="B14" s="585"/>
      <c r="C14" s="585"/>
      <c r="D14" s="579" t="s">
        <v>452</v>
      </c>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row>
    <row r="15" spans="1:43" ht="15.75" customHeight="1" x14ac:dyDescent="0.2">
      <c r="B15" s="580"/>
      <c r="C15" s="580"/>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row>
    <row r="16" spans="1:43" ht="20.25" customHeight="1" x14ac:dyDescent="0.2">
      <c r="B16" s="578"/>
      <c r="C16" s="578"/>
      <c r="D16" s="578" t="s">
        <v>453</v>
      </c>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8"/>
      <c r="AK16" s="578"/>
      <c r="AL16" s="578"/>
      <c r="AM16" s="578"/>
      <c r="AN16" s="578"/>
      <c r="AO16" s="578"/>
    </row>
    <row r="17" spans="2:43" s="217" customFormat="1" ht="18" customHeight="1" x14ac:dyDescent="0.2">
      <c r="B17" s="555" t="s">
        <v>98</v>
      </c>
      <c r="C17" s="555"/>
      <c r="D17" s="581"/>
      <c r="E17" s="581"/>
      <c r="F17" s="581"/>
      <c r="G17" s="581"/>
      <c r="H17" s="581"/>
      <c r="I17" s="581"/>
      <c r="J17" s="581"/>
      <c r="K17" s="581"/>
      <c r="L17" s="581"/>
      <c r="M17" s="581"/>
      <c r="N17" s="581"/>
      <c r="O17" s="581"/>
      <c r="P17" s="581"/>
      <c r="Q17" s="581"/>
      <c r="R17" s="581"/>
      <c r="S17" s="581"/>
      <c r="T17" s="581"/>
      <c r="U17" s="581"/>
      <c r="V17" s="581"/>
      <c r="W17" s="581"/>
      <c r="X17" s="553"/>
      <c r="Y17" s="553"/>
      <c r="Z17" s="218" t="s">
        <v>99</v>
      </c>
      <c r="AA17" s="581"/>
      <c r="AB17" s="581"/>
      <c r="AC17" s="581"/>
      <c r="AD17" s="581"/>
      <c r="AE17" s="581"/>
      <c r="AF17" s="581"/>
      <c r="AG17" s="581"/>
      <c r="AH17" s="581"/>
      <c r="AI17" s="581"/>
      <c r="AJ17" s="581"/>
      <c r="AK17" s="581"/>
      <c r="AL17" s="581"/>
      <c r="AM17" s="581"/>
      <c r="AN17" s="581"/>
      <c r="AO17" s="581"/>
    </row>
    <row r="18" spans="2:43" s="217" customFormat="1" ht="18" customHeight="1" x14ac:dyDescent="0.2">
      <c r="B18" s="555"/>
      <c r="C18" s="555"/>
      <c r="D18" s="554" t="s">
        <v>454</v>
      </c>
      <c r="E18" s="554"/>
      <c r="F18" s="554"/>
      <c r="G18" s="554"/>
      <c r="H18" s="554"/>
      <c r="I18" s="554"/>
      <c r="J18" s="554"/>
      <c r="K18" s="554"/>
      <c r="L18" s="554"/>
      <c r="M18" s="554"/>
      <c r="N18" s="554"/>
      <c r="O18" s="554"/>
      <c r="P18" s="554"/>
      <c r="Q18" s="554"/>
      <c r="R18" s="554"/>
      <c r="S18" s="554"/>
      <c r="T18" s="554"/>
      <c r="U18" s="554"/>
      <c r="V18" s="554"/>
      <c r="W18" s="554"/>
      <c r="X18" s="553"/>
      <c r="Y18" s="553"/>
      <c r="Z18" s="553"/>
      <c r="AA18" s="554" t="s">
        <v>455</v>
      </c>
      <c r="AB18" s="554"/>
      <c r="AC18" s="554"/>
      <c r="AD18" s="554"/>
      <c r="AE18" s="554"/>
      <c r="AF18" s="554"/>
      <c r="AG18" s="554"/>
      <c r="AH18" s="554"/>
      <c r="AI18" s="554"/>
      <c r="AJ18" s="554"/>
      <c r="AK18" s="554"/>
      <c r="AL18" s="554"/>
      <c r="AM18" s="554"/>
      <c r="AN18" s="554"/>
      <c r="AO18" s="554"/>
    </row>
    <row r="19" spans="2:43" s="217" customFormat="1" ht="18" customHeight="1" x14ac:dyDescent="0.2">
      <c r="B19" s="555" t="s">
        <v>100</v>
      </c>
      <c r="C19" s="555"/>
      <c r="D19" s="581"/>
      <c r="E19" s="581"/>
      <c r="F19" s="581"/>
      <c r="G19" s="581"/>
      <c r="H19" s="581"/>
      <c r="I19" s="581"/>
      <c r="J19" s="581"/>
      <c r="K19" s="581"/>
      <c r="L19" s="581"/>
      <c r="M19" s="581"/>
      <c r="N19" s="581"/>
      <c r="O19" s="581"/>
      <c r="P19" s="581"/>
      <c r="Q19" s="581"/>
      <c r="R19" s="581"/>
      <c r="S19" s="581"/>
      <c r="T19" s="581"/>
      <c r="U19" s="581"/>
      <c r="V19" s="581"/>
      <c r="W19" s="581"/>
      <c r="X19" s="553"/>
      <c r="Y19" s="553"/>
      <c r="Z19" s="553"/>
      <c r="AA19" s="553"/>
      <c r="AB19" s="553"/>
      <c r="AC19" s="553"/>
      <c r="AD19" s="553"/>
      <c r="AE19" s="553"/>
      <c r="AF19" s="553"/>
      <c r="AG19" s="553"/>
      <c r="AH19" s="553"/>
      <c r="AI19" s="553"/>
      <c r="AJ19" s="553"/>
      <c r="AK19" s="553"/>
      <c r="AL19" s="553"/>
      <c r="AM19" s="553"/>
      <c r="AN19" s="553"/>
      <c r="AO19" s="553"/>
    </row>
    <row r="20" spans="2:43" s="217" customFormat="1" ht="18" customHeight="1" x14ac:dyDescent="0.2">
      <c r="B20" s="555"/>
      <c r="C20" s="555"/>
      <c r="D20" s="554" t="s">
        <v>456</v>
      </c>
      <c r="E20" s="554"/>
      <c r="F20" s="554"/>
      <c r="G20" s="554"/>
      <c r="H20" s="554"/>
      <c r="I20" s="554"/>
      <c r="J20" s="554"/>
      <c r="K20" s="554"/>
      <c r="L20" s="554"/>
      <c r="M20" s="554"/>
      <c r="N20" s="554"/>
      <c r="O20" s="554"/>
      <c r="P20" s="554"/>
      <c r="Q20" s="554"/>
      <c r="R20" s="554"/>
      <c r="S20" s="554"/>
      <c r="T20" s="554"/>
      <c r="U20" s="554"/>
      <c r="V20" s="554"/>
      <c r="W20" s="554"/>
      <c r="X20" s="553"/>
      <c r="Y20" s="553"/>
      <c r="Z20" s="553"/>
      <c r="AA20" s="553"/>
      <c r="AB20" s="553"/>
      <c r="AC20" s="553"/>
      <c r="AD20" s="553"/>
      <c r="AE20" s="553"/>
      <c r="AF20" s="553"/>
      <c r="AG20" s="553"/>
      <c r="AH20" s="553"/>
      <c r="AI20" s="553"/>
      <c r="AJ20" s="553"/>
      <c r="AK20" s="553"/>
      <c r="AL20" s="553"/>
      <c r="AM20" s="553"/>
      <c r="AN20" s="553"/>
      <c r="AO20" s="553"/>
    </row>
    <row r="21" spans="2:43" s="217" customFormat="1" ht="18" customHeight="1" x14ac:dyDescent="0.2">
      <c r="B21" s="586" t="s">
        <v>101</v>
      </c>
      <c r="C21" s="586"/>
      <c r="D21" s="587" t="s">
        <v>355</v>
      </c>
      <c r="E21" s="587"/>
      <c r="F21" s="587"/>
      <c r="G21" s="587"/>
      <c r="H21" s="587"/>
      <c r="I21" s="587"/>
      <c r="J21" s="587"/>
      <c r="K21" s="587"/>
      <c r="L21" s="587"/>
      <c r="M21" s="587"/>
      <c r="N21" s="587"/>
      <c r="O21" s="587"/>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row>
    <row r="22" spans="2:43" s="224" customFormat="1" ht="18" customHeight="1" x14ac:dyDescent="0.2">
      <c r="B22" s="589">
        <f>SUM('Final Cost Report (pg. 1)'!C29)</f>
        <v>0</v>
      </c>
      <c r="C22" s="590"/>
      <c r="D22" s="589">
        <f>SUM('Final Cost Report (pg. 1)'!D29)</f>
        <v>0</v>
      </c>
      <c r="E22" s="590"/>
      <c r="F22" s="589">
        <f>SUM('Final Cost Report (pg. 1)'!E29)</f>
        <v>0</v>
      </c>
      <c r="G22" s="590"/>
      <c r="H22" s="589">
        <f>SUM('Final Cost Report (pg. 1)'!F29)</f>
        <v>0</v>
      </c>
      <c r="I22" s="590"/>
      <c r="J22" s="589">
        <f>SUM('Final Cost Report (pg. 1)'!G29)</f>
        <v>0</v>
      </c>
      <c r="K22" s="591"/>
      <c r="L22" s="590"/>
      <c r="M22" s="221">
        <f>SUM('Final Cost Report (pg. 1)'!H29)</f>
        <v>0</v>
      </c>
      <c r="N22" s="221">
        <f>SUM('Final Cost Report (pg. 1)'!I29)</f>
        <v>0</v>
      </c>
      <c r="O22" s="222">
        <f>SUM('Final Cost Report (pg. 1)'!J29)</f>
        <v>0</v>
      </c>
      <c r="P22" s="592">
        <f>SUM('Final Cost Report (pg. 1)'!K29)</f>
        <v>0</v>
      </c>
      <c r="Q22" s="591"/>
      <c r="R22" s="590"/>
      <c r="S22" s="221">
        <f>SUM('Final Cost Report (pg. 1)'!L29)</f>
        <v>0</v>
      </c>
      <c r="T22" s="589">
        <f>SUM('Final Cost Report (pg. 1)'!M29)</f>
        <v>0</v>
      </c>
      <c r="U22" s="590"/>
      <c r="V22" s="222">
        <f>SUM('Final Cost Report (pg. 1)'!N29)</f>
        <v>0</v>
      </c>
      <c r="W22" s="220">
        <f>SUM('Final Cost Report (pg. 1)'!O29)</f>
        <v>0</v>
      </c>
      <c r="X22" s="589">
        <f>SUM('Final Cost Report (pg. 1)'!P29)</f>
        <v>0</v>
      </c>
      <c r="Y22" s="590"/>
      <c r="Z22" s="222">
        <f>SUM('Final Cost Report (pg. 1)'!Q29)</f>
        <v>0</v>
      </c>
      <c r="AA22" s="220">
        <f>SUM('Final Cost Report (pg. 1)'!R29)</f>
        <v>0</v>
      </c>
      <c r="AB22" s="589">
        <f>SUM('Final Cost Report (pg. 1)'!S29)</f>
        <v>0</v>
      </c>
      <c r="AC22" s="590"/>
      <c r="AD22" s="219">
        <f>SUM('Final Cost Report (pg. 1)'!T29)</f>
        <v>0</v>
      </c>
      <c r="AE22" s="221">
        <f>SUM('Final Cost Report (pg. 1)'!U29)</f>
        <v>0</v>
      </c>
      <c r="AF22" s="221">
        <f>SUM('Final Cost Report (pg. 1)'!V29)</f>
        <v>0</v>
      </c>
      <c r="AG22" s="222">
        <f>SUM('Final Cost Report (pg. 1)'!W29)</f>
        <v>0</v>
      </c>
      <c r="AH22" s="220">
        <f>SUM('Final Cost Report (pg. 1)'!X29)</f>
        <v>0</v>
      </c>
      <c r="AI22" s="221">
        <f>SUM('Final Cost Report (pg. 1)'!Y29)</f>
        <v>0</v>
      </c>
      <c r="AJ22" s="221">
        <f>SUM('Final Cost Report (pg. 1)'!Z29)</f>
        <v>0</v>
      </c>
      <c r="AK22" s="589">
        <f>SUM('Final Cost Report (pg. 1)'!AA29)</f>
        <v>0</v>
      </c>
      <c r="AL22" s="590"/>
      <c r="AM22" s="589">
        <f>SUM('Final Cost Report (pg. 1)'!AB29)</f>
        <v>0</v>
      </c>
      <c r="AN22" s="590"/>
      <c r="AO22" s="221">
        <f>SUM('Final Cost Report (pg. 1)'!AC29)</f>
        <v>0</v>
      </c>
      <c r="AP22" s="223"/>
    </row>
    <row r="23" spans="2:43" s="226" customFormat="1" ht="12.95" customHeight="1" x14ac:dyDescent="0.2">
      <c r="B23" s="582" t="s">
        <v>354</v>
      </c>
      <c r="C23" s="582"/>
      <c r="D23" s="582"/>
      <c r="E23" s="582"/>
      <c r="F23" s="582"/>
      <c r="G23" s="582"/>
      <c r="H23" s="582"/>
      <c r="I23" s="582"/>
      <c r="J23" s="582"/>
      <c r="K23" s="582"/>
      <c r="L23" s="582"/>
      <c r="M23" s="582"/>
      <c r="N23" s="582"/>
      <c r="O23" s="582"/>
      <c r="P23" s="582" t="s">
        <v>92</v>
      </c>
      <c r="Q23" s="582"/>
      <c r="R23" s="582"/>
      <c r="S23" s="582"/>
      <c r="T23" s="582"/>
      <c r="U23" s="582"/>
      <c r="V23" s="582"/>
      <c r="W23" s="582" t="s">
        <v>93</v>
      </c>
      <c r="X23" s="582"/>
      <c r="Y23" s="582"/>
      <c r="Z23" s="582"/>
      <c r="AA23" s="582" t="s">
        <v>94</v>
      </c>
      <c r="AB23" s="582"/>
      <c r="AC23" s="582"/>
      <c r="AD23" s="582"/>
      <c r="AE23" s="582"/>
      <c r="AF23" s="582"/>
      <c r="AG23" s="582"/>
      <c r="AH23" s="582" t="s">
        <v>95</v>
      </c>
      <c r="AI23" s="582"/>
      <c r="AJ23" s="582"/>
      <c r="AK23" s="582"/>
      <c r="AL23" s="582"/>
      <c r="AM23" s="582"/>
      <c r="AN23" s="582"/>
      <c r="AO23" s="582"/>
      <c r="AP23" s="225"/>
      <c r="AQ23" s="225"/>
    </row>
    <row r="24" spans="2:43" s="227" customFormat="1" ht="7.5" customHeight="1" x14ac:dyDescent="0.2">
      <c r="B24" s="569"/>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row>
    <row r="25" spans="2:43" s="227" customFormat="1" ht="18" customHeight="1" x14ac:dyDescent="0.2">
      <c r="B25" s="569"/>
      <c r="C25" s="569"/>
      <c r="D25" s="576" t="s">
        <v>457</v>
      </c>
      <c r="E25" s="576"/>
      <c r="F25" s="576"/>
      <c r="G25" s="576"/>
      <c r="H25" s="576"/>
      <c r="I25" s="576"/>
      <c r="J25" s="576"/>
      <c r="K25" s="576"/>
      <c r="L25" s="576"/>
      <c r="M25" s="576"/>
      <c r="N25" s="569"/>
      <c r="O25" s="577"/>
      <c r="P25" s="577"/>
      <c r="Q25" s="577"/>
      <c r="R25" s="577"/>
      <c r="S25" s="577"/>
      <c r="T25" s="577"/>
      <c r="U25" s="577"/>
      <c r="V25" s="577"/>
      <c r="W25" s="577"/>
      <c r="X25" s="569"/>
      <c r="Y25" s="569"/>
      <c r="Z25" s="577"/>
      <c r="AA25" s="577"/>
      <c r="AB25" s="577"/>
      <c r="AC25" s="577"/>
      <c r="AD25" s="577"/>
      <c r="AE25" s="577"/>
      <c r="AF25" s="577"/>
      <c r="AG25" s="569"/>
      <c r="AH25" s="336"/>
      <c r="AI25" s="336"/>
      <c r="AJ25" s="336"/>
      <c r="AK25" s="336"/>
      <c r="AL25" s="336"/>
      <c r="AM25" s="336"/>
      <c r="AN25" s="336"/>
      <c r="AO25" s="336"/>
    </row>
    <row r="26" spans="2:43" s="227" customFormat="1" ht="12.95" customHeight="1" x14ac:dyDescent="0.2">
      <c r="B26" s="569"/>
      <c r="C26" s="569"/>
      <c r="D26" s="576"/>
      <c r="E26" s="576"/>
      <c r="F26" s="576"/>
      <c r="G26" s="576"/>
      <c r="H26" s="576"/>
      <c r="I26" s="576"/>
      <c r="J26" s="576"/>
      <c r="K26" s="576"/>
      <c r="L26" s="576"/>
      <c r="M26" s="576"/>
      <c r="N26" s="569"/>
      <c r="O26" s="573" t="s">
        <v>356</v>
      </c>
      <c r="P26" s="573"/>
      <c r="Q26" s="573"/>
      <c r="R26" s="573"/>
      <c r="S26" s="573"/>
      <c r="T26" s="573"/>
      <c r="U26" s="573"/>
      <c r="V26" s="573"/>
      <c r="W26" s="573"/>
      <c r="X26" s="569"/>
      <c r="Y26" s="569"/>
      <c r="Z26" s="573" t="s">
        <v>458</v>
      </c>
      <c r="AA26" s="573"/>
      <c r="AB26" s="573"/>
      <c r="AC26" s="573"/>
      <c r="AD26" s="573"/>
      <c r="AE26" s="573"/>
      <c r="AF26" s="573"/>
      <c r="AG26" s="569"/>
      <c r="AH26" s="573" t="s">
        <v>459</v>
      </c>
      <c r="AI26" s="573"/>
      <c r="AJ26" s="573"/>
      <c r="AK26" s="573"/>
      <c r="AL26" s="573"/>
      <c r="AM26" s="573"/>
      <c r="AN26" s="573"/>
      <c r="AO26" s="573"/>
    </row>
    <row r="27" spans="2:43" s="227" customFormat="1" ht="18" customHeight="1" x14ac:dyDescent="0.2">
      <c r="B27" s="569"/>
      <c r="C27" s="569"/>
      <c r="D27" s="576"/>
      <c r="E27" s="576"/>
      <c r="F27" s="576"/>
      <c r="G27" s="576"/>
      <c r="H27" s="576"/>
      <c r="I27" s="576"/>
      <c r="J27" s="576"/>
      <c r="K27" s="576"/>
      <c r="L27" s="576"/>
      <c r="M27" s="576"/>
      <c r="N27" s="569"/>
      <c r="O27" s="577"/>
      <c r="P27" s="577"/>
      <c r="Q27" s="577"/>
      <c r="R27" s="577"/>
      <c r="S27" s="577"/>
      <c r="T27" s="577"/>
      <c r="U27" s="577"/>
      <c r="V27" s="577"/>
      <c r="W27" s="577"/>
      <c r="X27" s="569"/>
      <c r="Y27" s="569"/>
      <c r="Z27" s="577"/>
      <c r="AA27" s="577"/>
      <c r="AB27" s="577"/>
      <c r="AC27" s="577"/>
      <c r="AD27" s="577"/>
      <c r="AE27" s="577"/>
      <c r="AF27" s="577"/>
      <c r="AG27" s="569"/>
      <c r="AH27" s="336"/>
      <c r="AI27" s="336"/>
      <c r="AJ27" s="336"/>
      <c r="AK27" s="336"/>
      <c r="AL27" s="336"/>
      <c r="AM27" s="336"/>
      <c r="AN27" s="336"/>
      <c r="AO27" s="336"/>
    </row>
    <row r="28" spans="2:43" s="227" customFormat="1" ht="12.95" customHeight="1" x14ac:dyDescent="0.2">
      <c r="B28" s="569"/>
      <c r="C28" s="569"/>
      <c r="D28" s="576"/>
      <c r="E28" s="576"/>
      <c r="F28" s="576"/>
      <c r="G28" s="576"/>
      <c r="H28" s="576"/>
      <c r="I28" s="576"/>
      <c r="J28" s="576"/>
      <c r="K28" s="576"/>
      <c r="L28" s="576"/>
      <c r="M28" s="576"/>
      <c r="N28" s="569"/>
      <c r="O28" s="573" t="s">
        <v>460</v>
      </c>
      <c r="P28" s="573"/>
      <c r="Q28" s="573"/>
      <c r="R28" s="573"/>
      <c r="S28" s="573"/>
      <c r="T28" s="573"/>
      <c r="U28" s="573"/>
      <c r="V28" s="573"/>
      <c r="W28" s="573"/>
      <c r="X28" s="569"/>
      <c r="Y28" s="569"/>
      <c r="Z28" s="573" t="s">
        <v>357</v>
      </c>
      <c r="AA28" s="573"/>
      <c r="AB28" s="573"/>
      <c r="AC28" s="573"/>
      <c r="AD28" s="573"/>
      <c r="AE28" s="573"/>
      <c r="AF28" s="573"/>
      <c r="AG28" s="569"/>
      <c r="AH28" s="573" t="s">
        <v>461</v>
      </c>
      <c r="AI28" s="573"/>
      <c r="AJ28" s="573"/>
      <c r="AK28" s="573"/>
      <c r="AL28" s="573"/>
      <c r="AM28" s="573"/>
      <c r="AN28" s="573"/>
      <c r="AO28" s="573"/>
    </row>
    <row r="29" spans="2:43" s="227" customFormat="1" ht="10.5" customHeight="1" x14ac:dyDescent="0.2">
      <c r="B29" s="569"/>
      <c r="C29" s="569"/>
      <c r="D29" s="576"/>
      <c r="E29" s="576"/>
      <c r="F29" s="576"/>
      <c r="G29" s="576"/>
      <c r="H29" s="576"/>
      <c r="I29" s="576"/>
      <c r="J29" s="576"/>
      <c r="K29" s="576"/>
      <c r="L29" s="576"/>
      <c r="M29" s="576"/>
      <c r="N29" s="569"/>
      <c r="O29" s="569"/>
      <c r="P29" s="569"/>
      <c r="Q29" s="569"/>
      <c r="R29" s="569"/>
      <c r="S29" s="569"/>
      <c r="T29" s="569"/>
      <c r="U29" s="569"/>
      <c r="V29" s="569"/>
      <c r="W29" s="569"/>
      <c r="X29" s="569"/>
      <c r="Y29" s="569"/>
      <c r="Z29" s="569"/>
      <c r="AA29" s="569"/>
      <c r="AB29" s="569"/>
      <c r="AC29" s="569"/>
      <c r="AD29" s="569"/>
      <c r="AE29" s="569"/>
      <c r="AF29" s="569"/>
      <c r="AG29" s="569"/>
      <c r="AH29" s="593"/>
      <c r="AI29" s="593"/>
      <c r="AJ29" s="593"/>
      <c r="AK29" s="593"/>
      <c r="AL29" s="593"/>
      <c r="AM29" s="593"/>
      <c r="AN29" s="593"/>
      <c r="AO29" s="593"/>
    </row>
    <row r="30" spans="2:43" s="228" customFormat="1" ht="7.5" customHeight="1" x14ac:dyDescent="0.15">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row>
    <row r="31" spans="2:43" s="229" customFormat="1" ht="12.95" customHeight="1" x14ac:dyDescent="0.2">
      <c r="B31" s="556"/>
      <c r="C31" s="556"/>
      <c r="D31" s="557" t="s">
        <v>358</v>
      </c>
      <c r="E31" s="557"/>
      <c r="F31" s="557"/>
      <c r="G31" s="557"/>
      <c r="H31" s="557"/>
      <c r="I31" s="557"/>
      <c r="J31" s="557"/>
      <c r="K31" s="557"/>
      <c r="L31" s="557"/>
      <c r="M31" s="557"/>
      <c r="N31" s="557"/>
      <c r="O31" s="557"/>
      <c r="P31" s="557"/>
      <c r="Q31" s="557"/>
      <c r="R31" s="558"/>
      <c r="S31" s="570" t="s">
        <v>359</v>
      </c>
      <c r="T31" s="571"/>
      <c r="U31" s="571"/>
      <c r="V31" s="571"/>
      <c r="W31" s="571"/>
      <c r="X31" s="571"/>
      <c r="Y31" s="571"/>
      <c r="Z31" s="572"/>
      <c r="AA31" s="570" t="s">
        <v>361</v>
      </c>
      <c r="AB31" s="571"/>
      <c r="AC31" s="571"/>
      <c r="AD31" s="571"/>
      <c r="AE31" s="571"/>
      <c r="AF31" s="571"/>
      <c r="AG31" s="572"/>
      <c r="AH31" s="570" t="s">
        <v>360</v>
      </c>
      <c r="AI31" s="571"/>
      <c r="AJ31" s="571"/>
      <c r="AK31" s="571"/>
      <c r="AL31" s="571"/>
      <c r="AM31" s="571"/>
      <c r="AN31" s="571"/>
      <c r="AO31" s="572"/>
    </row>
    <row r="32" spans="2:43" s="229" customFormat="1" ht="15.75" customHeight="1" x14ac:dyDescent="0.2">
      <c r="B32" s="575" t="s">
        <v>98</v>
      </c>
      <c r="C32" s="575"/>
      <c r="D32" s="565" t="s">
        <v>462</v>
      </c>
      <c r="E32" s="565"/>
      <c r="F32" s="565"/>
      <c r="G32" s="565"/>
      <c r="H32" s="565"/>
      <c r="I32" s="565"/>
      <c r="J32" s="565"/>
      <c r="K32" s="565"/>
      <c r="L32" s="565"/>
      <c r="M32" s="565"/>
      <c r="N32" s="565"/>
      <c r="O32" s="565"/>
      <c r="P32" s="565"/>
      <c r="Q32" s="565"/>
      <c r="R32" s="566"/>
      <c r="S32" s="559"/>
      <c r="T32" s="560"/>
      <c r="U32" s="560"/>
      <c r="V32" s="560"/>
      <c r="W32" s="560"/>
      <c r="X32" s="560"/>
      <c r="Y32" s="560"/>
      <c r="Z32" s="561"/>
      <c r="AA32" s="559"/>
      <c r="AB32" s="560"/>
      <c r="AC32" s="560"/>
      <c r="AD32" s="560"/>
      <c r="AE32" s="560"/>
      <c r="AF32" s="560"/>
      <c r="AG32" s="561"/>
      <c r="AH32" s="562">
        <f t="shared" ref="AH32:AH37" si="0">SUM(S32,AA32)</f>
        <v>0</v>
      </c>
      <c r="AI32" s="563"/>
      <c r="AJ32" s="563"/>
      <c r="AK32" s="563"/>
      <c r="AL32" s="563"/>
      <c r="AM32" s="563"/>
      <c r="AN32" s="563"/>
      <c r="AO32" s="564"/>
    </row>
    <row r="33" spans="2:41" s="229" customFormat="1" ht="15.75" customHeight="1" x14ac:dyDescent="0.2">
      <c r="B33" s="575" t="s">
        <v>99</v>
      </c>
      <c r="C33" s="575"/>
      <c r="D33" s="565" t="s">
        <v>463</v>
      </c>
      <c r="E33" s="565"/>
      <c r="F33" s="565"/>
      <c r="G33" s="565"/>
      <c r="H33" s="565"/>
      <c r="I33" s="565"/>
      <c r="J33" s="565"/>
      <c r="K33" s="565"/>
      <c r="L33" s="565"/>
      <c r="M33" s="565"/>
      <c r="N33" s="565"/>
      <c r="O33" s="565"/>
      <c r="P33" s="565"/>
      <c r="Q33" s="565"/>
      <c r="R33" s="566"/>
      <c r="S33" s="559"/>
      <c r="T33" s="560"/>
      <c r="U33" s="560"/>
      <c r="V33" s="560"/>
      <c r="W33" s="560"/>
      <c r="X33" s="560"/>
      <c r="Y33" s="560"/>
      <c r="Z33" s="561"/>
      <c r="AA33" s="559"/>
      <c r="AB33" s="560"/>
      <c r="AC33" s="560"/>
      <c r="AD33" s="560"/>
      <c r="AE33" s="560"/>
      <c r="AF33" s="560"/>
      <c r="AG33" s="561"/>
      <c r="AH33" s="562">
        <f t="shared" si="0"/>
        <v>0</v>
      </c>
      <c r="AI33" s="563"/>
      <c r="AJ33" s="563"/>
      <c r="AK33" s="563"/>
      <c r="AL33" s="563"/>
      <c r="AM33" s="563"/>
      <c r="AN33" s="563"/>
      <c r="AO33" s="564"/>
    </row>
    <row r="34" spans="2:41" s="229" customFormat="1" ht="15.75" customHeight="1" x14ac:dyDescent="0.2">
      <c r="B34" s="575" t="s">
        <v>100</v>
      </c>
      <c r="C34" s="575"/>
      <c r="D34" s="565" t="s">
        <v>464</v>
      </c>
      <c r="E34" s="565"/>
      <c r="F34" s="565"/>
      <c r="G34" s="565"/>
      <c r="H34" s="565"/>
      <c r="I34" s="565"/>
      <c r="J34" s="565"/>
      <c r="K34" s="565"/>
      <c r="L34" s="565"/>
      <c r="M34" s="565"/>
      <c r="N34" s="565"/>
      <c r="O34" s="565"/>
      <c r="P34" s="565"/>
      <c r="Q34" s="565"/>
      <c r="R34" s="566"/>
      <c r="S34" s="559"/>
      <c r="T34" s="560"/>
      <c r="U34" s="560"/>
      <c r="V34" s="560"/>
      <c r="W34" s="560"/>
      <c r="X34" s="560"/>
      <c r="Y34" s="560"/>
      <c r="Z34" s="561"/>
      <c r="AA34" s="559"/>
      <c r="AB34" s="560"/>
      <c r="AC34" s="560"/>
      <c r="AD34" s="560"/>
      <c r="AE34" s="560"/>
      <c r="AF34" s="560"/>
      <c r="AG34" s="561"/>
      <c r="AH34" s="562">
        <f t="shared" si="0"/>
        <v>0</v>
      </c>
      <c r="AI34" s="563"/>
      <c r="AJ34" s="563"/>
      <c r="AK34" s="563"/>
      <c r="AL34" s="563"/>
      <c r="AM34" s="563"/>
      <c r="AN34" s="563"/>
      <c r="AO34" s="564"/>
    </row>
    <row r="35" spans="2:41" s="229" customFormat="1" ht="15.75" customHeight="1" x14ac:dyDescent="0.2">
      <c r="B35" s="598" t="s">
        <v>465</v>
      </c>
      <c r="C35" s="598"/>
      <c r="D35" s="594" t="s">
        <v>466</v>
      </c>
      <c r="E35" s="594"/>
      <c r="F35" s="594"/>
      <c r="G35" s="594"/>
      <c r="H35" s="594"/>
      <c r="I35" s="594"/>
      <c r="J35" s="594"/>
      <c r="K35" s="595"/>
      <c r="L35" s="595"/>
      <c r="M35" s="595"/>
      <c r="N35" s="595"/>
      <c r="O35" s="595"/>
      <c r="P35" s="595"/>
      <c r="Q35" s="596"/>
      <c r="R35" s="597"/>
      <c r="S35" s="559"/>
      <c r="T35" s="560"/>
      <c r="U35" s="560"/>
      <c r="V35" s="560"/>
      <c r="W35" s="560"/>
      <c r="X35" s="560"/>
      <c r="Y35" s="560"/>
      <c r="Z35" s="561"/>
      <c r="AA35" s="559"/>
      <c r="AB35" s="560"/>
      <c r="AC35" s="560"/>
      <c r="AD35" s="560"/>
      <c r="AE35" s="560"/>
      <c r="AF35" s="560"/>
      <c r="AG35" s="561"/>
      <c r="AH35" s="562">
        <f t="shared" si="0"/>
        <v>0</v>
      </c>
      <c r="AI35" s="563"/>
      <c r="AJ35" s="563"/>
      <c r="AK35" s="563"/>
      <c r="AL35" s="563"/>
      <c r="AM35" s="563"/>
      <c r="AN35" s="563"/>
      <c r="AO35" s="564"/>
    </row>
    <row r="36" spans="2:41" s="229" customFormat="1" ht="15.75" customHeight="1" x14ac:dyDescent="0.2">
      <c r="B36" s="598" t="s">
        <v>467</v>
      </c>
      <c r="C36" s="598"/>
      <c r="D36" s="594" t="s">
        <v>466</v>
      </c>
      <c r="E36" s="594"/>
      <c r="F36" s="594"/>
      <c r="G36" s="594"/>
      <c r="H36" s="594"/>
      <c r="I36" s="594"/>
      <c r="J36" s="594"/>
      <c r="K36" s="599"/>
      <c r="L36" s="599"/>
      <c r="M36" s="599"/>
      <c r="N36" s="599"/>
      <c r="O36" s="599"/>
      <c r="P36" s="599"/>
      <c r="Q36" s="596"/>
      <c r="R36" s="597"/>
      <c r="S36" s="559"/>
      <c r="T36" s="560"/>
      <c r="U36" s="560"/>
      <c r="V36" s="560"/>
      <c r="W36" s="560"/>
      <c r="X36" s="560"/>
      <c r="Y36" s="560"/>
      <c r="Z36" s="561"/>
      <c r="AA36" s="559"/>
      <c r="AB36" s="560"/>
      <c r="AC36" s="560"/>
      <c r="AD36" s="560"/>
      <c r="AE36" s="560"/>
      <c r="AF36" s="560"/>
      <c r="AG36" s="561"/>
      <c r="AH36" s="562">
        <f t="shared" si="0"/>
        <v>0</v>
      </c>
      <c r="AI36" s="563"/>
      <c r="AJ36" s="563"/>
      <c r="AK36" s="563"/>
      <c r="AL36" s="563"/>
      <c r="AM36" s="563"/>
      <c r="AN36" s="563"/>
      <c r="AO36" s="564"/>
    </row>
    <row r="37" spans="2:41" s="229" customFormat="1" ht="15.75" customHeight="1" x14ac:dyDescent="0.2">
      <c r="B37" s="598" t="s">
        <v>468</v>
      </c>
      <c r="C37" s="598"/>
      <c r="D37" s="594" t="s">
        <v>466</v>
      </c>
      <c r="E37" s="594"/>
      <c r="F37" s="594"/>
      <c r="G37" s="594"/>
      <c r="H37" s="594"/>
      <c r="I37" s="594"/>
      <c r="J37" s="594"/>
      <c r="K37" s="599"/>
      <c r="L37" s="599"/>
      <c r="M37" s="599"/>
      <c r="N37" s="599"/>
      <c r="O37" s="599"/>
      <c r="P37" s="599"/>
      <c r="Q37" s="596"/>
      <c r="R37" s="597"/>
      <c r="S37" s="559"/>
      <c r="T37" s="560"/>
      <c r="U37" s="560"/>
      <c r="V37" s="560"/>
      <c r="W37" s="560"/>
      <c r="X37" s="560"/>
      <c r="Y37" s="560"/>
      <c r="Z37" s="561"/>
      <c r="AA37" s="559"/>
      <c r="AB37" s="560"/>
      <c r="AC37" s="560"/>
      <c r="AD37" s="560"/>
      <c r="AE37" s="560"/>
      <c r="AF37" s="560"/>
      <c r="AG37" s="561"/>
      <c r="AH37" s="562">
        <f t="shared" si="0"/>
        <v>0</v>
      </c>
      <c r="AI37" s="563"/>
      <c r="AJ37" s="563"/>
      <c r="AK37" s="563"/>
      <c r="AL37" s="563"/>
      <c r="AM37" s="563"/>
      <c r="AN37" s="563"/>
      <c r="AO37" s="564"/>
    </row>
    <row r="38" spans="2:41" s="229" customFormat="1" ht="15.75" customHeight="1" x14ac:dyDescent="0.2">
      <c r="B38" s="567" t="s">
        <v>469</v>
      </c>
      <c r="C38" s="567"/>
      <c r="D38" s="567"/>
      <c r="E38" s="567"/>
      <c r="F38" s="567"/>
      <c r="G38" s="567"/>
      <c r="H38" s="567"/>
      <c r="I38" s="567"/>
      <c r="J38" s="567"/>
      <c r="K38" s="567"/>
      <c r="L38" s="567"/>
      <c r="M38" s="567"/>
      <c r="N38" s="567"/>
      <c r="O38" s="567"/>
      <c r="P38" s="567"/>
      <c r="Q38" s="567"/>
      <c r="R38" s="568"/>
      <c r="S38" s="562">
        <f>SUM(S32:Z37)</f>
        <v>0</v>
      </c>
      <c r="T38" s="563"/>
      <c r="U38" s="563"/>
      <c r="V38" s="563"/>
      <c r="W38" s="563"/>
      <c r="X38" s="563"/>
      <c r="Y38" s="563"/>
      <c r="Z38" s="564"/>
      <c r="AA38" s="562">
        <f>SUM(AA32:AG37)</f>
        <v>0</v>
      </c>
      <c r="AB38" s="563"/>
      <c r="AC38" s="563"/>
      <c r="AD38" s="563"/>
      <c r="AE38" s="563"/>
      <c r="AF38" s="563"/>
      <c r="AG38" s="564"/>
      <c r="AH38" s="562">
        <f>SUM(AH32:AO37)</f>
        <v>0</v>
      </c>
      <c r="AI38" s="563"/>
      <c r="AJ38" s="563"/>
      <c r="AK38" s="563"/>
      <c r="AL38" s="563"/>
      <c r="AM38" s="563"/>
      <c r="AN38" s="563"/>
      <c r="AO38" s="564"/>
    </row>
    <row r="39" spans="2:41" ht="10.5" customHeight="1" x14ac:dyDescent="0.2">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row>
    <row r="40" spans="2:41" s="229" customFormat="1" ht="12.95" customHeight="1" x14ac:dyDescent="0.2">
      <c r="B40" s="556"/>
      <c r="C40" s="556"/>
      <c r="D40" s="557" t="s">
        <v>362</v>
      </c>
      <c r="E40" s="557"/>
      <c r="F40" s="557"/>
      <c r="G40" s="557"/>
      <c r="H40" s="557"/>
      <c r="I40" s="557"/>
      <c r="J40" s="557"/>
      <c r="K40" s="557"/>
      <c r="L40" s="557"/>
      <c r="M40" s="557"/>
      <c r="N40" s="557"/>
      <c r="O40" s="557"/>
      <c r="P40" s="557"/>
      <c r="Q40" s="557"/>
      <c r="R40" s="558"/>
      <c r="S40" s="570" t="s">
        <v>359</v>
      </c>
      <c r="T40" s="571"/>
      <c r="U40" s="571"/>
      <c r="V40" s="571"/>
      <c r="W40" s="571"/>
      <c r="X40" s="571"/>
      <c r="Y40" s="571"/>
      <c r="Z40" s="572"/>
      <c r="AA40" s="570" t="s">
        <v>361</v>
      </c>
      <c r="AB40" s="571"/>
      <c r="AC40" s="571"/>
      <c r="AD40" s="571"/>
      <c r="AE40" s="571"/>
      <c r="AF40" s="571"/>
      <c r="AG40" s="572"/>
      <c r="AH40" s="570" t="s">
        <v>360</v>
      </c>
      <c r="AI40" s="571"/>
      <c r="AJ40" s="571"/>
      <c r="AK40" s="571"/>
      <c r="AL40" s="571"/>
      <c r="AM40" s="571"/>
      <c r="AN40" s="571"/>
      <c r="AO40" s="572"/>
    </row>
    <row r="41" spans="2:41" ht="15.75" customHeight="1" x14ac:dyDescent="0.2">
      <c r="B41" s="575" t="s">
        <v>104</v>
      </c>
      <c r="C41" s="575"/>
      <c r="D41" s="565" t="s">
        <v>470</v>
      </c>
      <c r="E41" s="565"/>
      <c r="F41" s="565"/>
      <c r="G41" s="565"/>
      <c r="H41" s="565"/>
      <c r="I41" s="565"/>
      <c r="J41" s="565"/>
      <c r="K41" s="565"/>
      <c r="L41" s="565"/>
      <c r="M41" s="565"/>
      <c r="N41" s="565"/>
      <c r="O41" s="565"/>
      <c r="P41" s="565"/>
      <c r="Q41" s="565"/>
      <c r="R41" s="566"/>
      <c r="S41" s="559"/>
      <c r="T41" s="560"/>
      <c r="U41" s="560"/>
      <c r="V41" s="560"/>
      <c r="W41" s="560"/>
      <c r="X41" s="560"/>
      <c r="Y41" s="560"/>
      <c r="Z41" s="561"/>
      <c r="AA41" s="559"/>
      <c r="AB41" s="560"/>
      <c r="AC41" s="560"/>
      <c r="AD41" s="560"/>
      <c r="AE41" s="560"/>
      <c r="AF41" s="560"/>
      <c r="AG41" s="561"/>
      <c r="AH41" s="562">
        <f t="shared" ref="AH41:AH46" si="1">SUM(S41,AA41)</f>
        <v>0</v>
      </c>
      <c r="AI41" s="563"/>
      <c r="AJ41" s="563"/>
      <c r="AK41" s="563"/>
      <c r="AL41" s="563"/>
      <c r="AM41" s="563"/>
      <c r="AN41" s="563"/>
      <c r="AO41" s="564"/>
    </row>
    <row r="42" spans="2:41" ht="15.75" customHeight="1" x14ac:dyDescent="0.2">
      <c r="B42" s="575" t="s">
        <v>105</v>
      </c>
      <c r="C42" s="575"/>
      <c r="D42" s="565" t="s">
        <v>471</v>
      </c>
      <c r="E42" s="565"/>
      <c r="F42" s="565"/>
      <c r="G42" s="565"/>
      <c r="H42" s="565"/>
      <c r="I42" s="565"/>
      <c r="J42" s="565"/>
      <c r="K42" s="565"/>
      <c r="L42" s="565"/>
      <c r="M42" s="565"/>
      <c r="N42" s="565"/>
      <c r="O42" s="565"/>
      <c r="P42" s="565"/>
      <c r="Q42" s="565"/>
      <c r="R42" s="566"/>
      <c r="S42" s="559"/>
      <c r="T42" s="560"/>
      <c r="U42" s="560"/>
      <c r="V42" s="560"/>
      <c r="W42" s="560"/>
      <c r="X42" s="560"/>
      <c r="Y42" s="560"/>
      <c r="Z42" s="561"/>
      <c r="AA42" s="559"/>
      <c r="AB42" s="560"/>
      <c r="AC42" s="560"/>
      <c r="AD42" s="560"/>
      <c r="AE42" s="560"/>
      <c r="AF42" s="560"/>
      <c r="AG42" s="561"/>
      <c r="AH42" s="562">
        <f t="shared" si="1"/>
        <v>0</v>
      </c>
      <c r="AI42" s="563"/>
      <c r="AJ42" s="563"/>
      <c r="AK42" s="563"/>
      <c r="AL42" s="563"/>
      <c r="AM42" s="563"/>
      <c r="AN42" s="563"/>
      <c r="AO42" s="564"/>
    </row>
    <row r="43" spans="2:41" ht="15.75" customHeight="1" x14ac:dyDescent="0.2">
      <c r="B43" s="575" t="s">
        <v>103</v>
      </c>
      <c r="C43" s="575"/>
      <c r="D43" s="565" t="s">
        <v>472</v>
      </c>
      <c r="E43" s="565"/>
      <c r="F43" s="565"/>
      <c r="G43" s="565"/>
      <c r="H43" s="565"/>
      <c r="I43" s="565"/>
      <c r="J43" s="565"/>
      <c r="K43" s="565"/>
      <c r="L43" s="565"/>
      <c r="M43" s="565"/>
      <c r="N43" s="565"/>
      <c r="O43" s="565"/>
      <c r="P43" s="565"/>
      <c r="Q43" s="565"/>
      <c r="R43" s="566"/>
      <c r="S43" s="559"/>
      <c r="T43" s="560"/>
      <c r="U43" s="560"/>
      <c r="V43" s="560"/>
      <c r="W43" s="560"/>
      <c r="X43" s="560"/>
      <c r="Y43" s="560"/>
      <c r="Z43" s="561"/>
      <c r="AA43" s="559"/>
      <c r="AB43" s="560"/>
      <c r="AC43" s="560"/>
      <c r="AD43" s="560"/>
      <c r="AE43" s="560"/>
      <c r="AF43" s="560"/>
      <c r="AG43" s="561"/>
      <c r="AH43" s="562">
        <f t="shared" si="1"/>
        <v>0</v>
      </c>
      <c r="AI43" s="563"/>
      <c r="AJ43" s="563"/>
      <c r="AK43" s="563"/>
      <c r="AL43" s="563"/>
      <c r="AM43" s="563"/>
      <c r="AN43" s="563"/>
      <c r="AO43" s="564"/>
    </row>
    <row r="44" spans="2:41" ht="15.75" customHeight="1" x14ac:dyDescent="0.2">
      <c r="B44" s="575" t="s">
        <v>108</v>
      </c>
      <c r="C44" s="575"/>
      <c r="D44" s="565" t="s">
        <v>473</v>
      </c>
      <c r="E44" s="565"/>
      <c r="F44" s="565"/>
      <c r="G44" s="565"/>
      <c r="H44" s="565"/>
      <c r="I44" s="565"/>
      <c r="J44" s="565"/>
      <c r="K44" s="565"/>
      <c r="L44" s="565"/>
      <c r="M44" s="565"/>
      <c r="N44" s="565"/>
      <c r="O44" s="565"/>
      <c r="P44" s="565"/>
      <c r="Q44" s="565"/>
      <c r="R44" s="566"/>
      <c r="S44" s="559"/>
      <c r="T44" s="560"/>
      <c r="U44" s="560"/>
      <c r="V44" s="560"/>
      <c r="W44" s="560"/>
      <c r="X44" s="560"/>
      <c r="Y44" s="560"/>
      <c r="Z44" s="561"/>
      <c r="AA44" s="559"/>
      <c r="AB44" s="560"/>
      <c r="AC44" s="560"/>
      <c r="AD44" s="560"/>
      <c r="AE44" s="560"/>
      <c r="AF44" s="560"/>
      <c r="AG44" s="561"/>
      <c r="AH44" s="562">
        <f t="shared" si="1"/>
        <v>0</v>
      </c>
      <c r="AI44" s="563"/>
      <c r="AJ44" s="563"/>
      <c r="AK44" s="563"/>
      <c r="AL44" s="563"/>
      <c r="AM44" s="563"/>
      <c r="AN44" s="563"/>
      <c r="AO44" s="564"/>
    </row>
    <row r="45" spans="2:41" ht="15.75" customHeight="1" x14ac:dyDescent="0.2">
      <c r="B45" s="575" t="s">
        <v>107</v>
      </c>
      <c r="C45" s="575"/>
      <c r="D45" s="565" t="s">
        <v>474</v>
      </c>
      <c r="E45" s="565"/>
      <c r="F45" s="565"/>
      <c r="G45" s="565"/>
      <c r="H45" s="565"/>
      <c r="I45" s="565"/>
      <c r="J45" s="565"/>
      <c r="K45" s="565"/>
      <c r="L45" s="565"/>
      <c r="M45" s="565"/>
      <c r="N45" s="565"/>
      <c r="O45" s="565"/>
      <c r="P45" s="565"/>
      <c r="Q45" s="565"/>
      <c r="R45" s="566"/>
      <c r="S45" s="562">
        <f>SUM(S41,S43)</f>
        <v>0</v>
      </c>
      <c r="T45" s="563"/>
      <c r="U45" s="563"/>
      <c r="V45" s="563"/>
      <c r="W45" s="563"/>
      <c r="X45" s="563"/>
      <c r="Y45" s="563"/>
      <c r="Z45" s="564"/>
      <c r="AA45" s="562">
        <f>SUM(AA41,AA43)</f>
        <v>0</v>
      </c>
      <c r="AB45" s="563"/>
      <c r="AC45" s="563"/>
      <c r="AD45" s="563"/>
      <c r="AE45" s="563"/>
      <c r="AF45" s="563"/>
      <c r="AG45" s="564"/>
      <c r="AH45" s="562">
        <f t="shared" si="1"/>
        <v>0</v>
      </c>
      <c r="AI45" s="563"/>
      <c r="AJ45" s="563"/>
      <c r="AK45" s="563"/>
      <c r="AL45" s="563"/>
      <c r="AM45" s="563"/>
      <c r="AN45" s="563"/>
      <c r="AO45" s="564"/>
    </row>
    <row r="46" spans="2:41" ht="15.75" customHeight="1" x14ac:dyDescent="0.2">
      <c r="B46" s="575" t="s">
        <v>106</v>
      </c>
      <c r="C46" s="575"/>
      <c r="D46" s="565" t="s">
        <v>475</v>
      </c>
      <c r="E46" s="565"/>
      <c r="F46" s="565"/>
      <c r="G46" s="565"/>
      <c r="H46" s="565"/>
      <c r="I46" s="565"/>
      <c r="J46" s="565"/>
      <c r="K46" s="565"/>
      <c r="L46" s="565"/>
      <c r="M46" s="565"/>
      <c r="N46" s="565"/>
      <c r="O46" s="565"/>
      <c r="P46" s="565"/>
      <c r="Q46" s="565"/>
      <c r="R46" s="566"/>
      <c r="S46" s="562">
        <f>SUM(S42,S44)</f>
        <v>0</v>
      </c>
      <c r="T46" s="563"/>
      <c r="U46" s="563"/>
      <c r="V46" s="563"/>
      <c r="W46" s="563"/>
      <c r="X46" s="563"/>
      <c r="Y46" s="563"/>
      <c r="Z46" s="564"/>
      <c r="AA46" s="562">
        <f>SUM(AA42,AA44)</f>
        <v>0</v>
      </c>
      <c r="AB46" s="563"/>
      <c r="AC46" s="563"/>
      <c r="AD46" s="563"/>
      <c r="AE46" s="563"/>
      <c r="AF46" s="563"/>
      <c r="AG46" s="564"/>
      <c r="AH46" s="562">
        <f t="shared" si="1"/>
        <v>0</v>
      </c>
      <c r="AI46" s="563"/>
      <c r="AJ46" s="563"/>
      <c r="AK46" s="563"/>
      <c r="AL46" s="563"/>
      <c r="AM46" s="563"/>
      <c r="AN46" s="563"/>
      <c r="AO46" s="564"/>
    </row>
    <row r="47" spans="2:41" ht="15.75" customHeight="1" x14ac:dyDescent="0.2">
      <c r="B47" s="567" t="s">
        <v>476</v>
      </c>
      <c r="C47" s="567"/>
      <c r="D47" s="567"/>
      <c r="E47" s="567"/>
      <c r="F47" s="567"/>
      <c r="G47" s="567"/>
      <c r="H47" s="567"/>
      <c r="I47" s="567"/>
      <c r="J47" s="567"/>
      <c r="K47" s="567"/>
      <c r="L47" s="567"/>
      <c r="M47" s="567"/>
      <c r="N47" s="567"/>
      <c r="O47" s="567"/>
      <c r="P47" s="567"/>
      <c r="Q47" s="567"/>
      <c r="R47" s="568"/>
      <c r="S47" s="562">
        <f>SUM(S45:Z46)</f>
        <v>0</v>
      </c>
      <c r="T47" s="563"/>
      <c r="U47" s="563"/>
      <c r="V47" s="563"/>
      <c r="W47" s="563"/>
      <c r="X47" s="563"/>
      <c r="Y47" s="563"/>
      <c r="Z47" s="564"/>
      <c r="AA47" s="562">
        <f>SUM(AA45:AG46)</f>
        <v>0</v>
      </c>
      <c r="AB47" s="563"/>
      <c r="AC47" s="563"/>
      <c r="AD47" s="563"/>
      <c r="AE47" s="563"/>
      <c r="AF47" s="563"/>
      <c r="AG47" s="564"/>
      <c r="AH47" s="562">
        <f>SUM(AH45:AO46)</f>
        <v>0</v>
      </c>
      <c r="AI47" s="563"/>
      <c r="AJ47" s="563"/>
      <c r="AK47" s="563"/>
      <c r="AL47" s="563"/>
      <c r="AM47" s="563"/>
      <c r="AN47" s="563"/>
      <c r="AO47" s="564"/>
    </row>
    <row r="48" spans="2:41" s="229" customFormat="1" ht="7.5" customHeight="1" x14ac:dyDescent="0.2">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row>
    <row r="49" spans="1:41" s="231" customFormat="1" ht="18" customHeight="1" x14ac:dyDescent="0.2">
      <c r="B49" s="609" t="s">
        <v>104</v>
      </c>
      <c r="C49" s="609"/>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230"/>
      <c r="AC49" s="230"/>
      <c r="AD49" s="230"/>
      <c r="AE49" s="230"/>
      <c r="AF49" s="230"/>
      <c r="AG49" s="230"/>
      <c r="AH49" s="602"/>
      <c r="AI49" s="602"/>
      <c r="AJ49" s="602"/>
      <c r="AK49" s="602"/>
      <c r="AL49" s="602"/>
      <c r="AM49" s="602"/>
      <c r="AN49" s="602"/>
      <c r="AO49" s="602"/>
    </row>
    <row r="50" spans="1:41" s="231" customFormat="1" ht="12.95" customHeight="1" x14ac:dyDescent="0.2">
      <c r="B50" s="616"/>
      <c r="C50" s="616"/>
      <c r="D50" s="614" t="s">
        <v>649</v>
      </c>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230"/>
      <c r="AE50" s="230"/>
      <c r="AF50" s="230"/>
      <c r="AG50" s="230"/>
      <c r="AH50" s="603" t="s">
        <v>363</v>
      </c>
      <c r="AI50" s="603"/>
      <c r="AJ50" s="603"/>
      <c r="AK50" s="603"/>
      <c r="AL50" s="603"/>
      <c r="AM50" s="603"/>
      <c r="AN50" s="603"/>
      <c r="AO50" s="603"/>
    </row>
    <row r="51" spans="1:41" s="231" customFormat="1" ht="18" customHeight="1" x14ac:dyDescent="0.2">
      <c r="B51" s="616"/>
      <c r="C51" s="616"/>
      <c r="D51" s="601"/>
      <c r="E51" s="601"/>
      <c r="F51" s="601"/>
      <c r="G51" s="601"/>
      <c r="H51" s="601"/>
      <c r="I51" s="601"/>
      <c r="J51" s="601"/>
      <c r="K51" s="601"/>
      <c r="L51" s="601"/>
      <c r="M51" s="601"/>
      <c r="N51" s="601"/>
      <c r="O51" s="601"/>
      <c r="P51" s="601"/>
      <c r="Q51" s="601"/>
      <c r="R51" s="601"/>
      <c r="S51" s="601"/>
      <c r="T51" s="607"/>
      <c r="U51" s="607"/>
      <c r="V51" s="607"/>
      <c r="W51" s="618"/>
      <c r="X51" s="618"/>
      <c r="Y51" s="618"/>
      <c r="Z51" s="618"/>
      <c r="AA51" s="618"/>
      <c r="AB51" s="618"/>
      <c r="AC51" s="618"/>
      <c r="AD51" s="618"/>
      <c r="AE51" s="618"/>
      <c r="AF51" s="618"/>
      <c r="AG51" s="618"/>
      <c r="AH51" s="236"/>
      <c r="AI51" s="336"/>
      <c r="AJ51" s="336"/>
      <c r="AK51" s="336"/>
      <c r="AL51" s="336"/>
      <c r="AM51" s="336"/>
      <c r="AN51" s="336"/>
      <c r="AO51" s="336"/>
    </row>
    <row r="52" spans="1:41" s="231" customFormat="1" ht="12.95" customHeight="1" x14ac:dyDescent="0.2">
      <c r="B52" s="616"/>
      <c r="C52" s="616"/>
      <c r="D52" s="619" t="s">
        <v>477</v>
      </c>
      <c r="E52" s="619"/>
      <c r="F52" s="619"/>
      <c r="G52" s="619"/>
      <c r="H52" s="620" t="s">
        <v>478</v>
      </c>
      <c r="I52" s="620"/>
      <c r="J52" s="620"/>
      <c r="K52" s="620"/>
      <c r="L52" s="620"/>
      <c r="M52" s="620"/>
      <c r="N52" s="620"/>
      <c r="O52" s="620"/>
      <c r="P52" s="620"/>
      <c r="Q52" s="620"/>
      <c r="R52" s="620"/>
      <c r="S52" s="620"/>
      <c r="T52" s="607"/>
      <c r="U52" s="607"/>
      <c r="V52" s="607"/>
      <c r="W52" s="622" t="s">
        <v>364</v>
      </c>
      <c r="X52" s="622"/>
      <c r="Y52" s="622"/>
      <c r="Z52" s="622"/>
      <c r="AA52" s="622"/>
      <c r="AB52" s="622"/>
      <c r="AC52" s="622"/>
      <c r="AD52" s="622"/>
      <c r="AE52" s="622"/>
      <c r="AF52" s="622"/>
      <c r="AG52" s="622"/>
      <c r="AH52" s="622"/>
      <c r="AI52" s="554" t="s">
        <v>97</v>
      </c>
      <c r="AJ52" s="554"/>
      <c r="AK52" s="554"/>
      <c r="AL52" s="554"/>
      <c r="AM52" s="554"/>
      <c r="AN52" s="554"/>
      <c r="AO52" s="554"/>
    </row>
    <row r="53" spans="1:41" s="231" customFormat="1" ht="18" customHeight="1" x14ac:dyDescent="0.2">
      <c r="B53" s="616"/>
      <c r="C53" s="616"/>
      <c r="D53" s="601"/>
      <c r="E53" s="601"/>
      <c r="F53" s="601"/>
      <c r="G53" s="601"/>
      <c r="H53" s="601"/>
      <c r="I53" s="601"/>
      <c r="J53" s="601"/>
      <c r="K53" s="601"/>
      <c r="L53" s="601"/>
      <c r="M53" s="601"/>
      <c r="N53" s="601"/>
      <c r="O53" s="601"/>
      <c r="P53" s="601"/>
      <c r="Q53" s="601"/>
      <c r="R53" s="601"/>
      <c r="S53" s="601"/>
      <c r="T53" s="607"/>
      <c r="U53" s="607"/>
      <c r="V53" s="607"/>
      <c r="W53" s="618"/>
      <c r="X53" s="618"/>
      <c r="Y53" s="618"/>
      <c r="Z53" s="618"/>
      <c r="AA53" s="618"/>
      <c r="AB53" s="618"/>
      <c r="AC53" s="618"/>
      <c r="AD53" s="618"/>
      <c r="AE53" s="618"/>
      <c r="AF53" s="618"/>
      <c r="AG53" s="618"/>
      <c r="AH53" s="236"/>
      <c r="AI53" s="336"/>
      <c r="AJ53" s="336"/>
      <c r="AK53" s="336"/>
      <c r="AL53" s="336"/>
      <c r="AM53" s="336"/>
      <c r="AN53" s="336"/>
      <c r="AO53" s="336"/>
    </row>
    <row r="54" spans="1:41" s="231" customFormat="1" ht="18" customHeight="1" thickBot="1" x14ac:dyDescent="0.25">
      <c r="B54" s="617"/>
      <c r="C54" s="617"/>
      <c r="D54" s="621" t="s">
        <v>477</v>
      </c>
      <c r="E54" s="621"/>
      <c r="F54" s="621"/>
      <c r="G54" s="621"/>
      <c r="H54" s="610" t="s">
        <v>479</v>
      </c>
      <c r="I54" s="610"/>
      <c r="J54" s="610"/>
      <c r="K54" s="610"/>
      <c r="L54" s="610"/>
      <c r="M54" s="610"/>
      <c r="N54" s="610"/>
      <c r="O54" s="610"/>
      <c r="P54" s="610"/>
      <c r="Q54" s="610"/>
      <c r="R54" s="610"/>
      <c r="S54" s="610"/>
      <c r="T54" s="608"/>
      <c r="U54" s="608"/>
      <c r="V54" s="608"/>
      <c r="W54" s="610" t="s">
        <v>480</v>
      </c>
      <c r="X54" s="610"/>
      <c r="Y54" s="610"/>
      <c r="Z54" s="610"/>
      <c r="AA54" s="610"/>
      <c r="AB54" s="610"/>
      <c r="AC54" s="610"/>
      <c r="AD54" s="610"/>
      <c r="AE54" s="610"/>
      <c r="AF54" s="610"/>
      <c r="AG54" s="610"/>
      <c r="AH54" s="232"/>
      <c r="AI54" s="611" t="s">
        <v>97</v>
      </c>
      <c r="AJ54" s="611"/>
      <c r="AK54" s="611"/>
      <c r="AL54" s="611"/>
      <c r="AM54" s="611"/>
      <c r="AN54" s="611"/>
      <c r="AO54" s="611"/>
    </row>
    <row r="55" spans="1:41" s="231" customFormat="1" ht="12.95" customHeight="1" thickTop="1" x14ac:dyDescent="0.2">
      <c r="B55" s="606" t="s">
        <v>481</v>
      </c>
      <c r="C55" s="606"/>
      <c r="D55" s="606"/>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6"/>
      <c r="AK55" s="606"/>
      <c r="AL55" s="606"/>
      <c r="AM55" s="606"/>
      <c r="AN55" s="606"/>
      <c r="AO55" s="606"/>
    </row>
    <row r="56" spans="1:41" s="231" customFormat="1" ht="12.95" customHeight="1" x14ac:dyDescent="0.2">
      <c r="B56" s="615" t="s">
        <v>482</v>
      </c>
      <c r="C56" s="615"/>
      <c r="D56" s="615"/>
      <c r="E56" s="615"/>
      <c r="F56" s="615"/>
      <c r="G56" s="615"/>
      <c r="H56" s="615"/>
      <c r="I56" s="615"/>
      <c r="J56" s="605"/>
      <c r="K56" s="605"/>
      <c r="L56" s="605"/>
      <c r="M56" s="605"/>
      <c r="N56" s="605"/>
      <c r="O56" s="605"/>
      <c r="P56" s="605"/>
      <c r="Q56" s="605"/>
      <c r="R56" s="605"/>
      <c r="S56" s="605"/>
      <c r="T56" s="605"/>
      <c r="U56" s="605"/>
      <c r="V56" s="605"/>
      <c r="W56" s="605"/>
      <c r="X56" s="605"/>
      <c r="Y56" s="605"/>
      <c r="Z56" s="605"/>
      <c r="AA56" s="605"/>
      <c r="AB56" s="604" t="s">
        <v>97</v>
      </c>
      <c r="AC56" s="604"/>
      <c r="AD56" s="604"/>
      <c r="AE56" s="605"/>
      <c r="AF56" s="605"/>
      <c r="AG56" s="605"/>
      <c r="AH56" s="605"/>
      <c r="AI56" s="605"/>
      <c r="AJ56" s="614"/>
      <c r="AK56" s="614"/>
      <c r="AL56" s="614"/>
      <c r="AM56" s="614"/>
      <c r="AN56" s="614"/>
      <c r="AO56" s="614"/>
    </row>
    <row r="57" spans="1:41" s="231" customFormat="1" ht="9.9499999999999993" customHeight="1" x14ac:dyDescent="0.2">
      <c r="B57" s="233"/>
      <c r="C57" s="233"/>
      <c r="D57" s="233"/>
      <c r="E57" s="233"/>
      <c r="F57" s="233"/>
      <c r="G57" s="233"/>
      <c r="H57" s="233"/>
      <c r="I57" s="233"/>
      <c r="J57" s="236"/>
      <c r="K57" s="236"/>
      <c r="L57" s="236"/>
      <c r="M57" s="236"/>
      <c r="N57" s="236"/>
      <c r="O57" s="236"/>
      <c r="P57" s="236"/>
      <c r="Q57" s="236"/>
      <c r="R57" s="236"/>
      <c r="S57" s="236"/>
      <c r="T57" s="236"/>
      <c r="U57" s="236"/>
      <c r="V57" s="236"/>
      <c r="W57" s="236"/>
      <c r="X57" s="236"/>
      <c r="Y57" s="236"/>
      <c r="Z57" s="236"/>
      <c r="AA57" s="236"/>
      <c r="AB57" s="234"/>
      <c r="AC57" s="234"/>
      <c r="AD57" s="234"/>
      <c r="AE57" s="236"/>
      <c r="AF57" s="236"/>
      <c r="AG57" s="236"/>
      <c r="AH57" s="236"/>
      <c r="AI57" s="236"/>
      <c r="AJ57" s="235"/>
      <c r="AK57" s="235"/>
      <c r="AL57" s="235"/>
      <c r="AM57" s="235"/>
      <c r="AN57" s="235"/>
      <c r="AO57" s="235"/>
    </row>
    <row r="58" spans="1:41" s="231" customFormat="1" ht="12.95" customHeight="1" x14ac:dyDescent="0.2">
      <c r="A58" s="612" t="s">
        <v>112</v>
      </c>
      <c r="B58" s="613"/>
      <c r="C58" s="613"/>
      <c r="D58" s="613"/>
      <c r="E58" s="613"/>
      <c r="F58" s="613"/>
      <c r="G58" s="613"/>
      <c r="H58" s="613"/>
      <c r="I58" s="613"/>
      <c r="J58" s="613"/>
      <c r="K58" s="613"/>
      <c r="L58" s="613"/>
      <c r="M58" s="613"/>
      <c r="N58" s="613"/>
      <c r="O58" s="613"/>
      <c r="P58" s="613"/>
      <c r="Q58" s="613"/>
      <c r="R58" s="613"/>
      <c r="S58" s="613"/>
      <c r="T58" s="613"/>
      <c r="U58" s="613"/>
      <c r="V58" s="613"/>
      <c r="W58" s="613"/>
      <c r="X58" s="613"/>
      <c r="Y58" s="613"/>
      <c r="Z58" s="613"/>
      <c r="AA58" s="613"/>
      <c r="AB58" s="613"/>
      <c r="AC58" s="613"/>
      <c r="AD58" s="613"/>
      <c r="AE58" s="613"/>
      <c r="AF58" s="613"/>
      <c r="AG58" s="613"/>
      <c r="AH58" s="613"/>
      <c r="AI58" s="613"/>
      <c r="AJ58" s="613"/>
      <c r="AK58" s="613"/>
      <c r="AL58" s="613"/>
      <c r="AM58" s="613"/>
      <c r="AN58" s="613"/>
      <c r="AO58" s="613"/>
    </row>
    <row r="59" spans="1:41" s="229" customFormat="1" ht="12.95" customHeight="1" x14ac:dyDescent="0.2"/>
    <row r="60" spans="1:41" s="229" customFormat="1" ht="12.95" customHeight="1" x14ac:dyDescent="0.2"/>
    <row r="61" spans="1:41" s="229" customFormat="1" ht="12.95" customHeight="1" x14ac:dyDescent="0.2"/>
    <row r="62" spans="1:41" s="229" customFormat="1" ht="12.95" customHeight="1" x14ac:dyDescent="0.2"/>
  </sheetData>
  <sheetProtection selectLockedCells="1"/>
  <mergeCells count="175">
    <mergeCell ref="W51:AG51"/>
    <mergeCell ref="D51:S51"/>
    <mergeCell ref="D50:AC50"/>
    <mergeCell ref="D52:G52"/>
    <mergeCell ref="H52:S52"/>
    <mergeCell ref="D54:G54"/>
    <mergeCell ref="H54:S54"/>
    <mergeCell ref="W52:AH52"/>
    <mergeCell ref="D53:S53"/>
    <mergeCell ref="W53:AG53"/>
    <mergeCell ref="T51:V54"/>
    <mergeCell ref="B49:C49"/>
    <mergeCell ref="AI53:AO53"/>
    <mergeCell ref="W54:AG54"/>
    <mergeCell ref="AI54:AO54"/>
    <mergeCell ref="A58:AO58"/>
    <mergeCell ref="AJ56:AO56"/>
    <mergeCell ref="B56:I56"/>
    <mergeCell ref="J56:AA56"/>
    <mergeCell ref="B50:C54"/>
    <mergeCell ref="AH50:AO50"/>
    <mergeCell ref="D45:R45"/>
    <mergeCell ref="AB56:AD56"/>
    <mergeCell ref="AE56:AI56"/>
    <mergeCell ref="B55:AO55"/>
    <mergeCell ref="AI51:AO51"/>
    <mergeCell ref="AI52:AO52"/>
    <mergeCell ref="S47:Z47"/>
    <mergeCell ref="AA47:AG47"/>
    <mergeCell ref="AH47:AO47"/>
    <mergeCell ref="B48:AO48"/>
    <mergeCell ref="D43:R43"/>
    <mergeCell ref="D49:AA49"/>
    <mergeCell ref="AH49:AO49"/>
    <mergeCell ref="AH45:AO45"/>
    <mergeCell ref="B46:C46"/>
    <mergeCell ref="D46:R46"/>
    <mergeCell ref="S46:Z46"/>
    <mergeCell ref="AA46:AG46"/>
    <mergeCell ref="AH46:AO46"/>
    <mergeCell ref="B45:C45"/>
    <mergeCell ref="D41:R41"/>
    <mergeCell ref="S45:Z45"/>
    <mergeCell ref="AA45:AG45"/>
    <mergeCell ref="AH43:AO43"/>
    <mergeCell ref="B44:C44"/>
    <mergeCell ref="D44:R44"/>
    <mergeCell ref="S44:Z44"/>
    <mergeCell ref="AA44:AG44"/>
    <mergeCell ref="AH44:AO44"/>
    <mergeCell ref="B43:C43"/>
    <mergeCell ref="AH40:AO40"/>
    <mergeCell ref="S43:Z43"/>
    <mergeCell ref="AA43:AG43"/>
    <mergeCell ref="AH41:AO41"/>
    <mergeCell ref="B42:C42"/>
    <mergeCell ref="D42:R42"/>
    <mergeCell ref="S42:Z42"/>
    <mergeCell ref="AA42:AG42"/>
    <mergeCell ref="AH42:AO42"/>
    <mergeCell ref="B41:C41"/>
    <mergeCell ref="B35:C35"/>
    <mergeCell ref="S41:Z41"/>
    <mergeCell ref="AA41:AG41"/>
    <mergeCell ref="S37:Z37"/>
    <mergeCell ref="AA37:AG37"/>
    <mergeCell ref="S35:Z35"/>
    <mergeCell ref="AA35:AG35"/>
    <mergeCell ref="AA40:AG40"/>
    <mergeCell ref="AA36:AG36"/>
    <mergeCell ref="AH36:AO36"/>
    <mergeCell ref="AH37:AO37"/>
    <mergeCell ref="B38:R38"/>
    <mergeCell ref="S38:Z38"/>
    <mergeCell ref="AA38:AG38"/>
    <mergeCell ref="AH38:AO38"/>
    <mergeCell ref="K37:P37"/>
    <mergeCell ref="D35:J35"/>
    <mergeCell ref="K35:P35"/>
    <mergeCell ref="Q35:R37"/>
    <mergeCell ref="B37:C37"/>
    <mergeCell ref="D37:J37"/>
    <mergeCell ref="AH35:AO35"/>
    <mergeCell ref="B36:C36"/>
    <mergeCell ref="D36:J36"/>
    <mergeCell ref="K36:P36"/>
    <mergeCell ref="S36:Z36"/>
    <mergeCell ref="AA31:AG31"/>
    <mergeCell ref="AH31:AO31"/>
    <mergeCell ref="AA33:AG33"/>
    <mergeCell ref="B34:C34"/>
    <mergeCell ref="D34:R34"/>
    <mergeCell ref="S34:Z34"/>
    <mergeCell ref="AA34:AG34"/>
    <mergeCell ref="B33:C33"/>
    <mergeCell ref="D32:R32"/>
    <mergeCell ref="Z28:AF28"/>
    <mergeCell ref="AH28:AO29"/>
    <mergeCell ref="O29:W29"/>
    <mergeCell ref="Z29:AF29"/>
    <mergeCell ref="X25:Y29"/>
    <mergeCell ref="Z25:AF25"/>
    <mergeCell ref="AG25:AG29"/>
    <mergeCell ref="AH25:AO25"/>
    <mergeCell ref="Z26:AF26"/>
    <mergeCell ref="AH26:AO26"/>
    <mergeCell ref="T22:U22"/>
    <mergeCell ref="X22:Y22"/>
    <mergeCell ref="AB22:AC22"/>
    <mergeCell ref="AK22:AL22"/>
    <mergeCell ref="AM22:AN22"/>
    <mergeCell ref="W23:Z23"/>
    <mergeCell ref="AA23:AG23"/>
    <mergeCell ref="AH23:AO23"/>
    <mergeCell ref="B22:C22"/>
    <mergeCell ref="D22:E22"/>
    <mergeCell ref="F22:G22"/>
    <mergeCell ref="H22:I22"/>
    <mergeCell ref="J22:L22"/>
    <mergeCell ref="P22:R22"/>
    <mergeCell ref="AA17:AO17"/>
    <mergeCell ref="AA19:AO20"/>
    <mergeCell ref="B20:C20"/>
    <mergeCell ref="D20:W20"/>
    <mergeCell ref="B21:C21"/>
    <mergeCell ref="D21:O21"/>
    <mergeCell ref="P21:AO21"/>
    <mergeCell ref="D18:W18"/>
    <mergeCell ref="D19:W19"/>
    <mergeCell ref="B18:C18"/>
    <mergeCell ref="A8:AO8"/>
    <mergeCell ref="A9:AO9"/>
    <mergeCell ref="B14:C14"/>
    <mergeCell ref="D14:AO15"/>
    <mergeCell ref="B15:C15"/>
    <mergeCell ref="B16:C16"/>
    <mergeCell ref="D16:AO16"/>
    <mergeCell ref="Z27:AF27"/>
    <mergeCell ref="AH27:AO27"/>
    <mergeCell ref="B11:C11"/>
    <mergeCell ref="D11:AO13"/>
    <mergeCell ref="B12:C13"/>
    <mergeCell ref="B17:C17"/>
    <mergeCell ref="D17:W17"/>
    <mergeCell ref="X17:Y17"/>
    <mergeCell ref="B23:O23"/>
    <mergeCell ref="P23:V23"/>
    <mergeCell ref="B32:C32"/>
    <mergeCell ref="B25:C29"/>
    <mergeCell ref="D25:M29"/>
    <mergeCell ref="N25:N29"/>
    <mergeCell ref="O25:W25"/>
    <mergeCell ref="O26:W26"/>
    <mergeCell ref="O27:W27"/>
    <mergeCell ref="S31:Z31"/>
    <mergeCell ref="B47:R47"/>
    <mergeCell ref="B30:AO30"/>
    <mergeCell ref="B31:C31"/>
    <mergeCell ref="D31:R31"/>
    <mergeCell ref="S40:Z40"/>
    <mergeCell ref="B24:AO24"/>
    <mergeCell ref="O28:W28"/>
    <mergeCell ref="AH33:AO33"/>
    <mergeCell ref="AH34:AO34"/>
    <mergeCell ref="B39:AO39"/>
    <mergeCell ref="X18:Z20"/>
    <mergeCell ref="AA18:AO18"/>
    <mergeCell ref="B19:C19"/>
    <mergeCell ref="B40:C40"/>
    <mergeCell ref="D40:R40"/>
    <mergeCell ref="S32:Z32"/>
    <mergeCell ref="AA32:AG32"/>
    <mergeCell ref="AH32:AO32"/>
    <mergeCell ref="D33:R33"/>
    <mergeCell ref="S33:Z33"/>
  </mergeCells>
  <phoneticPr fontId="0" type="noConversion"/>
  <hyperlinks>
    <hyperlink ref="E5" r:id="rId1" display="www.p12.nysed.gov/facplan/" xr:uid="{E8A9396C-B442-4B81-9642-0C7C7EA0B6F8}"/>
    <hyperlink ref="H5" r:id="rId2" display="https://stateaid.nysed.gov" xr:uid="{D948502E-7A88-4882-9466-97B8E57B0DC4}"/>
  </hyperlinks>
  <printOptions horizontalCentered="1"/>
  <pageMargins left="0.5" right="0.5" top="0.5" bottom="0.5" header="0.25" footer="0.25"/>
  <pageSetup scale="88" orientation="portrait" r:id="rId3"/>
  <headerFooter alignWithMargins="0"/>
  <drawing r:id="rId4"/>
  <legacyDrawing r:id="rId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C11A-EFF4-4CB2-A410-CA1F6FDB9863}">
  <sheetPr codeName="Sheet30">
    <pageSetUpPr fitToPage="1"/>
  </sheetPr>
  <dimension ref="A1:F45"/>
  <sheetViews>
    <sheetView view="pageBreakPreview" zoomScaleNormal="100" workbookViewId="0">
      <selection sqref="A1:F1"/>
    </sheetView>
  </sheetViews>
  <sheetFormatPr defaultRowHeight="12" x14ac:dyDescent="0.2"/>
  <cols>
    <col min="1" max="4" width="6.7109375" style="238" customWidth="1"/>
    <col min="5" max="5" width="3.7109375" style="238" customWidth="1"/>
    <col min="6" max="6" width="64.42578125" style="238" customWidth="1"/>
    <col min="7" max="7" width="9" style="238" customWidth="1"/>
    <col min="8" max="16384" width="9.140625" style="238"/>
  </cols>
  <sheetData>
    <row r="1" spans="1:6" s="237" customFormat="1" ht="15" x14ac:dyDescent="0.2">
      <c r="A1" s="627" t="s">
        <v>483</v>
      </c>
      <c r="B1" s="627"/>
      <c r="C1" s="627"/>
      <c r="D1" s="627"/>
      <c r="E1" s="627"/>
      <c r="F1" s="627"/>
    </row>
    <row r="2" spans="1:6" ht="15.75" customHeight="1" x14ac:dyDescent="0.2">
      <c r="A2" s="624"/>
      <c r="B2" s="624"/>
      <c r="C2" s="624"/>
      <c r="D2" s="624"/>
      <c r="E2" s="624"/>
      <c r="F2" s="624"/>
    </row>
    <row r="3" spans="1:6" x14ac:dyDescent="0.2">
      <c r="A3" s="239" t="s">
        <v>338</v>
      </c>
      <c r="B3" s="441" t="s">
        <v>132</v>
      </c>
      <c r="C3" s="441"/>
      <c r="D3" s="441"/>
      <c r="E3" s="441"/>
      <c r="F3" s="441"/>
    </row>
    <row r="4" spans="1:6" ht="9.1999999999999993" customHeight="1" x14ac:dyDescent="0.2">
      <c r="A4" s="624"/>
      <c r="B4" s="624"/>
      <c r="C4" s="624"/>
      <c r="D4" s="624"/>
      <c r="E4" s="624"/>
      <c r="F4" s="624"/>
    </row>
    <row r="5" spans="1:6" ht="27.2" customHeight="1" x14ac:dyDescent="0.2">
      <c r="A5" s="624"/>
      <c r="B5" s="438" t="s">
        <v>339</v>
      </c>
      <c r="C5" s="438"/>
      <c r="D5" s="438"/>
      <c r="E5" s="438"/>
      <c r="F5" s="438"/>
    </row>
    <row r="6" spans="1:6" ht="40.5" customHeight="1" x14ac:dyDescent="0.2">
      <c r="A6" s="624"/>
      <c r="B6" s="438" t="s">
        <v>365</v>
      </c>
      <c r="C6" s="438"/>
      <c r="D6" s="438"/>
      <c r="E6" s="438"/>
      <c r="F6" s="438"/>
    </row>
    <row r="7" spans="1:6" ht="12.95" customHeight="1" x14ac:dyDescent="0.2">
      <c r="A7" s="624"/>
      <c r="B7" s="624"/>
      <c r="C7" s="624"/>
      <c r="D7" s="624"/>
      <c r="E7" s="624"/>
      <c r="F7" s="624"/>
    </row>
    <row r="8" spans="1:6" ht="12" customHeight="1" x14ac:dyDescent="0.2">
      <c r="A8" s="239" t="s">
        <v>340</v>
      </c>
      <c r="B8" s="625" t="s">
        <v>650</v>
      </c>
      <c r="C8" s="625"/>
      <c r="D8" s="625"/>
      <c r="E8" s="625"/>
      <c r="F8" s="625"/>
    </row>
    <row r="9" spans="1:6" ht="11.25" customHeight="1" x14ac:dyDescent="0.2">
      <c r="A9" s="624"/>
      <c r="B9" s="624"/>
      <c r="C9" s="624"/>
      <c r="D9" s="624"/>
      <c r="E9" s="624"/>
      <c r="F9" s="624"/>
    </row>
    <row r="10" spans="1:6" ht="12" customHeight="1" x14ac:dyDescent="0.2">
      <c r="A10" s="624"/>
      <c r="B10" s="238" t="s">
        <v>341</v>
      </c>
      <c r="C10" s="438" t="s">
        <v>651</v>
      </c>
      <c r="D10" s="438"/>
      <c r="E10" s="438"/>
      <c r="F10" s="438"/>
    </row>
    <row r="11" spans="1:6" ht="12" customHeight="1" x14ac:dyDescent="0.2">
      <c r="A11" s="624"/>
      <c r="B11" s="624"/>
      <c r="C11" s="626"/>
      <c r="D11" s="626"/>
      <c r="E11" s="626"/>
      <c r="F11" s="626"/>
    </row>
    <row r="12" spans="1:6" ht="24" customHeight="1" x14ac:dyDescent="0.2">
      <c r="A12" s="624"/>
      <c r="B12" s="624"/>
      <c r="C12" s="209" t="s">
        <v>353</v>
      </c>
      <c r="D12" s="438" t="s">
        <v>652</v>
      </c>
      <c r="E12" s="438"/>
      <c r="F12" s="438"/>
    </row>
    <row r="13" spans="1:6" ht="12" customHeight="1" x14ac:dyDescent="0.2">
      <c r="A13" s="624"/>
      <c r="B13" s="624"/>
      <c r="C13" s="70" t="s">
        <v>352</v>
      </c>
      <c r="D13" s="438" t="s">
        <v>686</v>
      </c>
      <c r="E13" s="438"/>
      <c r="F13" s="438"/>
    </row>
    <row r="14" spans="1:6" ht="12" customHeight="1" x14ac:dyDescent="0.2">
      <c r="A14" s="624"/>
      <c r="B14" s="624"/>
      <c r="C14" s="626"/>
      <c r="D14" s="626"/>
      <c r="E14" s="626"/>
      <c r="F14" s="626"/>
    </row>
    <row r="15" spans="1:6" ht="24" customHeight="1" x14ac:dyDescent="0.2">
      <c r="A15" s="624"/>
      <c r="B15" s="628" t="s">
        <v>342</v>
      </c>
      <c r="C15" s="438" t="s">
        <v>345</v>
      </c>
      <c r="D15" s="438"/>
      <c r="E15" s="438"/>
      <c r="F15" s="438"/>
    </row>
    <row r="16" spans="1:6" ht="12" customHeight="1" x14ac:dyDescent="0.2">
      <c r="A16" s="624"/>
      <c r="B16" s="628"/>
      <c r="C16" s="629"/>
      <c r="D16" s="629"/>
      <c r="E16" s="629"/>
      <c r="F16" s="629"/>
    </row>
    <row r="17" spans="1:6" ht="48" customHeight="1" x14ac:dyDescent="0.2">
      <c r="A17" s="624"/>
      <c r="B17" s="628"/>
      <c r="C17" s="438" t="s">
        <v>667</v>
      </c>
      <c r="D17" s="438"/>
      <c r="E17" s="438"/>
      <c r="F17" s="438"/>
    </row>
    <row r="18" spans="1:6" ht="12" customHeight="1" x14ac:dyDescent="0.2">
      <c r="A18" s="624"/>
      <c r="B18" s="628"/>
      <c r="C18" s="629"/>
      <c r="D18" s="629"/>
      <c r="E18" s="629"/>
      <c r="F18" s="629"/>
    </row>
    <row r="19" spans="1:6" ht="12" customHeight="1" x14ac:dyDescent="0.2">
      <c r="A19" s="239" t="s">
        <v>346</v>
      </c>
      <c r="B19" s="625" t="s">
        <v>653</v>
      </c>
      <c r="C19" s="625"/>
      <c r="D19" s="625"/>
      <c r="E19" s="625"/>
      <c r="F19" s="625"/>
    </row>
    <row r="20" spans="1:6" x14ac:dyDescent="0.2">
      <c r="A20" s="624"/>
      <c r="B20" s="626"/>
      <c r="C20" s="626"/>
      <c r="D20" s="626"/>
      <c r="E20" s="626"/>
      <c r="F20" s="626"/>
    </row>
    <row r="21" spans="1:6" ht="12" customHeight="1" x14ac:dyDescent="0.2">
      <c r="A21" s="624"/>
      <c r="B21" s="238" t="s">
        <v>347</v>
      </c>
      <c r="C21" s="438" t="s">
        <v>654</v>
      </c>
      <c r="D21" s="438"/>
      <c r="E21" s="438"/>
      <c r="F21" s="438"/>
    </row>
    <row r="22" spans="1:6" ht="12" customHeight="1" x14ac:dyDescent="0.2">
      <c r="A22" s="624"/>
      <c r="B22" s="624"/>
      <c r="C22" s="626"/>
      <c r="D22" s="626"/>
      <c r="E22" s="626"/>
      <c r="F22" s="626"/>
    </row>
    <row r="23" spans="1:6" ht="24" customHeight="1" x14ac:dyDescent="0.2">
      <c r="A23" s="624"/>
      <c r="B23" s="624"/>
      <c r="C23" s="209" t="s">
        <v>353</v>
      </c>
      <c r="D23" s="438" t="s">
        <v>655</v>
      </c>
      <c r="E23" s="438"/>
      <c r="F23" s="438"/>
    </row>
    <row r="24" spans="1:6" ht="12" customHeight="1" x14ac:dyDescent="0.2">
      <c r="A24" s="624"/>
      <c r="B24" s="624"/>
      <c r="C24" s="70" t="s">
        <v>352</v>
      </c>
      <c r="D24" s="438" t="s">
        <v>351</v>
      </c>
      <c r="E24" s="438"/>
      <c r="F24" s="438"/>
    </row>
    <row r="25" spans="1:6" ht="12" customHeight="1" x14ac:dyDescent="0.2">
      <c r="A25" s="624"/>
      <c r="B25" s="624"/>
      <c r="C25" s="626"/>
      <c r="D25" s="626"/>
      <c r="E25" s="626"/>
      <c r="F25" s="626"/>
    </row>
    <row r="26" spans="1:6" ht="48" customHeight="1" x14ac:dyDescent="0.2">
      <c r="A26" s="624"/>
      <c r="B26" s="630" t="s">
        <v>342</v>
      </c>
      <c r="C26" s="438" t="s">
        <v>667</v>
      </c>
      <c r="D26" s="438"/>
      <c r="E26" s="438"/>
      <c r="F26" s="438"/>
    </row>
    <row r="27" spans="1:6" ht="12" customHeight="1" x14ac:dyDescent="0.2">
      <c r="A27" s="624"/>
      <c r="B27" s="630"/>
      <c r="C27" s="628"/>
      <c r="D27" s="628"/>
      <c r="E27" s="628"/>
      <c r="F27" s="628"/>
    </row>
    <row r="28" spans="1:6" s="239" customFormat="1" ht="24" customHeight="1" x14ac:dyDescent="0.2">
      <c r="A28" s="241" t="s">
        <v>348</v>
      </c>
      <c r="B28" s="443" t="s">
        <v>656</v>
      </c>
      <c r="C28" s="443"/>
      <c r="D28" s="443"/>
      <c r="E28" s="443"/>
      <c r="F28" s="443"/>
    </row>
    <row r="29" spans="1:6" ht="12" customHeight="1" x14ac:dyDescent="0.2">
      <c r="A29" s="624"/>
      <c r="B29" s="630"/>
      <c r="C29" s="630"/>
      <c r="D29" s="630"/>
      <c r="E29" s="630"/>
      <c r="F29" s="630"/>
    </row>
    <row r="30" spans="1:6" ht="12" customHeight="1" x14ac:dyDescent="0.2">
      <c r="A30" s="624"/>
      <c r="B30" s="623" t="s">
        <v>668</v>
      </c>
      <c r="C30" s="623"/>
      <c r="D30" s="242" t="s">
        <v>669</v>
      </c>
      <c r="E30" s="438" t="s">
        <v>670</v>
      </c>
      <c r="F30" s="438"/>
    </row>
    <row r="31" spans="1:6" ht="12" customHeight="1" x14ac:dyDescent="0.2">
      <c r="A31" s="624"/>
      <c r="B31" s="623"/>
      <c r="C31" s="623"/>
      <c r="D31" s="242"/>
      <c r="E31" s="438" t="s">
        <v>671</v>
      </c>
      <c r="F31" s="438"/>
    </row>
    <row r="32" spans="1:6" ht="12" customHeight="1" x14ac:dyDescent="0.2">
      <c r="A32" s="624"/>
      <c r="B32" s="623" t="s">
        <v>672</v>
      </c>
      <c r="C32" s="623"/>
      <c r="D32" s="96" t="s">
        <v>669</v>
      </c>
      <c r="E32" s="438" t="s">
        <v>349</v>
      </c>
      <c r="F32" s="438"/>
    </row>
    <row r="33" spans="1:6" ht="12.95" customHeight="1" x14ac:dyDescent="0.2">
      <c r="A33" s="624"/>
      <c r="B33" s="623" t="s">
        <v>250</v>
      </c>
      <c r="C33" s="623"/>
      <c r="D33" s="242" t="s">
        <v>669</v>
      </c>
      <c r="E33" s="438" t="s">
        <v>350</v>
      </c>
      <c r="F33" s="438"/>
    </row>
    <row r="34" spans="1:6" ht="12" customHeight="1" x14ac:dyDescent="0.2">
      <c r="A34" s="624"/>
      <c r="B34" s="630" t="s">
        <v>251</v>
      </c>
      <c r="C34" s="630"/>
      <c r="D34" s="240" t="s">
        <v>669</v>
      </c>
      <c r="E34" s="438" t="s">
        <v>673</v>
      </c>
      <c r="F34" s="438"/>
    </row>
    <row r="35" spans="1:6" ht="12" customHeight="1" x14ac:dyDescent="0.2">
      <c r="A35" s="624"/>
      <c r="B35" s="630"/>
      <c r="C35" s="630"/>
      <c r="D35" s="240"/>
      <c r="E35" s="438" t="s">
        <v>674</v>
      </c>
      <c r="F35" s="438"/>
    </row>
    <row r="36" spans="1:6" ht="12" customHeight="1" x14ac:dyDescent="0.2">
      <c r="A36" s="624"/>
      <c r="B36" s="623"/>
      <c r="C36" s="623"/>
      <c r="D36" s="96" t="s">
        <v>669</v>
      </c>
      <c r="E36" s="438" t="s">
        <v>675</v>
      </c>
      <c r="F36" s="438"/>
    </row>
    <row r="37" spans="1:6" ht="12" customHeight="1" x14ac:dyDescent="0.2">
      <c r="A37" s="624"/>
      <c r="B37" s="623"/>
      <c r="C37" s="623"/>
      <c r="D37" s="96"/>
      <c r="E37" s="438" t="s">
        <v>676</v>
      </c>
      <c r="F37" s="438"/>
    </row>
    <row r="38" spans="1:6" ht="12" customHeight="1" x14ac:dyDescent="0.2">
      <c r="A38" s="624"/>
      <c r="B38" s="623" t="s">
        <v>677</v>
      </c>
      <c r="C38" s="623"/>
      <c r="D38" s="242" t="s">
        <v>669</v>
      </c>
      <c r="E38" s="438" t="s">
        <v>678</v>
      </c>
      <c r="F38" s="438"/>
    </row>
    <row r="39" spans="1:6" ht="12" customHeight="1" x14ac:dyDescent="0.2">
      <c r="A39" s="624"/>
      <c r="B39" s="623"/>
      <c r="C39" s="623"/>
      <c r="D39" s="242"/>
      <c r="E39" s="438" t="s">
        <v>679</v>
      </c>
      <c r="F39" s="438"/>
    </row>
    <row r="40" spans="1:6" ht="12" customHeight="1" x14ac:dyDescent="0.2">
      <c r="A40" s="624"/>
      <c r="B40" s="623" t="s">
        <v>680</v>
      </c>
      <c r="C40" s="623"/>
      <c r="D40" s="96" t="s">
        <v>669</v>
      </c>
      <c r="E40" s="438" t="s">
        <v>681</v>
      </c>
      <c r="F40" s="438"/>
    </row>
    <row r="41" spans="1:6" ht="12" customHeight="1" x14ac:dyDescent="0.2">
      <c r="A41" s="624"/>
      <c r="B41" s="623"/>
      <c r="C41" s="623"/>
      <c r="D41" s="96"/>
      <c r="E41" s="438" t="s">
        <v>682</v>
      </c>
      <c r="F41" s="438"/>
    </row>
    <row r="42" spans="1:6" ht="12" customHeight="1" x14ac:dyDescent="0.2">
      <c r="A42" s="624"/>
      <c r="B42" s="623" t="s">
        <v>683</v>
      </c>
      <c r="C42" s="623"/>
      <c r="D42" s="96" t="s">
        <v>669</v>
      </c>
      <c r="E42" s="438" t="s">
        <v>684</v>
      </c>
      <c r="F42" s="438"/>
    </row>
    <row r="43" spans="1:6" ht="12" customHeight="1" x14ac:dyDescent="0.2">
      <c r="B43" s="623"/>
      <c r="C43" s="623"/>
      <c r="D43" s="96"/>
      <c r="E43" s="438" t="s">
        <v>685</v>
      </c>
      <c r="F43" s="438"/>
    </row>
    <row r="44" spans="1:6" x14ac:dyDescent="0.2">
      <c r="A44" s="624"/>
      <c r="B44" s="624"/>
      <c r="C44" s="624"/>
      <c r="D44" s="624"/>
      <c r="E44" s="624"/>
      <c r="F44" s="624"/>
    </row>
    <row r="45" spans="1:6" ht="12.75" x14ac:dyDescent="0.2">
      <c r="A45" s="413" t="s">
        <v>117</v>
      </c>
      <c r="B45" s="414"/>
      <c r="C45" s="414"/>
      <c r="D45" s="414"/>
      <c r="E45" s="414"/>
      <c r="F45" s="414"/>
    </row>
  </sheetData>
  <sheetProtection sheet="1" objects="1" scenarios="1" selectLockedCells="1"/>
  <mergeCells count="67">
    <mergeCell ref="A44:F44"/>
    <mergeCell ref="A45:F45"/>
    <mergeCell ref="B41:C41"/>
    <mergeCell ref="E41:F41"/>
    <mergeCell ref="E42:F42"/>
    <mergeCell ref="B43:C43"/>
    <mergeCell ref="E38:F38"/>
    <mergeCell ref="B39:C39"/>
    <mergeCell ref="E39:F39"/>
    <mergeCell ref="B42:C42"/>
    <mergeCell ref="B40:C40"/>
    <mergeCell ref="E40:F40"/>
    <mergeCell ref="B38:C38"/>
    <mergeCell ref="E33:F33"/>
    <mergeCell ref="B34:C34"/>
    <mergeCell ref="E34:F34"/>
    <mergeCell ref="B35:C35"/>
    <mergeCell ref="E35:F35"/>
    <mergeCell ref="E43:F43"/>
    <mergeCell ref="E36:F36"/>
    <mergeCell ref="B37:C37"/>
    <mergeCell ref="E37:F37"/>
    <mergeCell ref="B36:C36"/>
    <mergeCell ref="C27:F27"/>
    <mergeCell ref="B28:F28"/>
    <mergeCell ref="A29:A42"/>
    <mergeCell ref="B29:F29"/>
    <mergeCell ref="B30:C30"/>
    <mergeCell ref="E30:F30"/>
    <mergeCell ref="B31:C31"/>
    <mergeCell ref="E31:F31"/>
    <mergeCell ref="E32:F32"/>
    <mergeCell ref="B33:C33"/>
    <mergeCell ref="A20:A27"/>
    <mergeCell ref="B20:F20"/>
    <mergeCell ref="C21:F21"/>
    <mergeCell ref="B22:B25"/>
    <mergeCell ref="C22:F22"/>
    <mergeCell ref="D23:F23"/>
    <mergeCell ref="D24:F24"/>
    <mergeCell ref="C25:F25"/>
    <mergeCell ref="B26:B27"/>
    <mergeCell ref="C26:F26"/>
    <mergeCell ref="B15:B18"/>
    <mergeCell ref="C15:F15"/>
    <mergeCell ref="C16:F16"/>
    <mergeCell ref="C17:F17"/>
    <mergeCell ref="C18:F18"/>
    <mergeCell ref="B19:F19"/>
    <mergeCell ref="A1:F1"/>
    <mergeCell ref="A2:F2"/>
    <mergeCell ref="B3:F3"/>
    <mergeCell ref="B4:F4"/>
    <mergeCell ref="C11:F11"/>
    <mergeCell ref="D12:F12"/>
    <mergeCell ref="B5:F5"/>
    <mergeCell ref="A4:A7"/>
    <mergeCell ref="B32:C32"/>
    <mergeCell ref="B6:F6"/>
    <mergeCell ref="B7:F7"/>
    <mergeCell ref="B8:F8"/>
    <mergeCell ref="A9:A18"/>
    <mergeCell ref="B9:F9"/>
    <mergeCell ref="C10:F10"/>
    <mergeCell ref="B11:B14"/>
    <mergeCell ref="D13:F13"/>
    <mergeCell ref="C14:F14"/>
  </mergeCells>
  <phoneticPr fontId="0" type="noConversion"/>
  <printOptions horizontalCentered="1" verticalCentered="1"/>
  <pageMargins left="0.6" right="0.6" top="0.75" bottom="0.75" header="0.5" footer="0.5"/>
  <pageSetup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3ED2-BB6F-4C5F-A5C6-06995AA3372B}">
  <sheetPr codeName="Sheet6"/>
  <dimension ref="A1:N33"/>
  <sheetViews>
    <sheetView view="pageBreakPreview" zoomScaleNormal="100" workbookViewId="0">
      <selection activeCell="C3" sqref="C3:I3"/>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384" width="9.140625" style="35"/>
  </cols>
  <sheetData>
    <row r="1" spans="1:14" ht="25.5" customHeight="1" x14ac:dyDescent="0.2">
      <c r="A1" s="357" t="s">
        <v>51</v>
      </c>
      <c r="B1" s="357"/>
      <c r="C1" s="357"/>
      <c r="D1" s="357"/>
      <c r="E1" s="357"/>
      <c r="F1" s="357"/>
      <c r="G1" s="357"/>
      <c r="H1" s="357"/>
      <c r="I1" s="357"/>
      <c r="J1" s="357"/>
      <c r="K1" s="357"/>
      <c r="L1" s="357"/>
      <c r="M1" s="357"/>
      <c r="N1" s="357"/>
    </row>
    <row r="2" spans="1:14" ht="34.700000000000003" customHeight="1" x14ac:dyDescent="0.2">
      <c r="A2" s="357" t="s">
        <v>560</v>
      </c>
      <c r="B2" s="357"/>
      <c r="C2" s="357"/>
      <c r="D2" s="357"/>
      <c r="E2" s="357"/>
      <c r="F2" s="357"/>
      <c r="G2" s="357"/>
      <c r="H2" s="357"/>
      <c r="I2" s="357"/>
      <c r="J2" s="357"/>
      <c r="K2" s="357"/>
      <c r="L2" s="357"/>
      <c r="M2" s="357"/>
      <c r="N2" s="357"/>
    </row>
    <row r="3" spans="1:14" ht="25.5" customHeight="1" x14ac:dyDescent="0.2">
      <c r="A3" s="35" t="s">
        <v>52</v>
      </c>
      <c r="C3" s="307"/>
      <c r="D3" s="307"/>
      <c r="E3" s="307"/>
      <c r="F3" s="307"/>
      <c r="G3" s="307"/>
      <c r="H3" s="307"/>
      <c r="I3" s="307"/>
      <c r="J3" s="118" t="s">
        <v>63</v>
      </c>
      <c r="K3" s="118"/>
      <c r="L3" s="361"/>
      <c r="M3" s="361"/>
      <c r="N3" s="361"/>
    </row>
    <row r="4" spans="1:14" ht="30" customHeight="1" x14ac:dyDescent="0.2">
      <c r="A4" s="358" t="s">
        <v>53</v>
      </c>
      <c r="B4" s="358"/>
      <c r="C4" s="358"/>
      <c r="D4" s="358"/>
      <c r="E4" s="358"/>
      <c r="F4" s="358"/>
      <c r="G4" s="358"/>
      <c r="H4" s="358"/>
      <c r="I4" s="358"/>
      <c r="J4" s="358"/>
      <c r="K4" s="358"/>
      <c r="L4" s="358"/>
      <c r="M4" s="358"/>
      <c r="N4" s="358"/>
    </row>
    <row r="5" spans="1:14" ht="34.700000000000003" customHeight="1" x14ac:dyDescent="0.2">
      <c r="A5" s="359" t="s">
        <v>54</v>
      </c>
      <c r="B5" s="360"/>
      <c r="C5" s="359" t="s">
        <v>55</v>
      </c>
      <c r="D5" s="362"/>
      <c r="E5" s="362"/>
      <c r="F5" s="360"/>
      <c r="G5" s="119" t="s">
        <v>102</v>
      </c>
      <c r="H5" s="359" t="s">
        <v>56</v>
      </c>
      <c r="I5" s="362"/>
      <c r="J5" s="362"/>
      <c r="K5" s="362"/>
      <c r="L5" s="362"/>
      <c r="M5" s="360"/>
      <c r="N5" s="119" t="s">
        <v>57</v>
      </c>
    </row>
    <row r="6" spans="1:14" ht="24" customHeight="1" x14ac:dyDescent="0.2">
      <c r="A6" s="350"/>
      <c r="B6" s="351"/>
      <c r="C6" s="352"/>
      <c r="D6" s="353"/>
      <c r="E6" s="353"/>
      <c r="F6" s="354"/>
      <c r="G6" s="120"/>
      <c r="H6" s="373"/>
      <c r="I6" s="374"/>
      <c r="J6" s="374"/>
      <c r="K6" s="374"/>
      <c r="L6" s="374"/>
      <c r="M6" s="375"/>
      <c r="N6" s="132"/>
    </row>
    <row r="7" spans="1:14" ht="24" customHeight="1" x14ac:dyDescent="0.2">
      <c r="A7" s="350"/>
      <c r="B7" s="351"/>
      <c r="C7" s="352"/>
      <c r="D7" s="353"/>
      <c r="E7" s="353"/>
      <c r="F7" s="354"/>
      <c r="G7" s="120"/>
      <c r="H7" s="373"/>
      <c r="I7" s="374"/>
      <c r="J7" s="374"/>
      <c r="K7" s="374"/>
      <c r="L7" s="374"/>
      <c r="M7" s="375"/>
      <c r="N7" s="132"/>
    </row>
    <row r="8" spans="1:14" ht="24" customHeight="1" x14ac:dyDescent="0.2">
      <c r="A8" s="350"/>
      <c r="B8" s="351"/>
      <c r="C8" s="352"/>
      <c r="D8" s="353"/>
      <c r="E8" s="353"/>
      <c r="F8" s="354"/>
      <c r="G8" s="120"/>
      <c r="H8" s="373"/>
      <c r="I8" s="374"/>
      <c r="J8" s="374"/>
      <c r="K8" s="374"/>
      <c r="L8" s="374"/>
      <c r="M8" s="375"/>
      <c r="N8" s="132"/>
    </row>
    <row r="9" spans="1:14" ht="24" customHeight="1" x14ac:dyDescent="0.2">
      <c r="A9" s="350"/>
      <c r="B9" s="351"/>
      <c r="C9" s="352"/>
      <c r="D9" s="353"/>
      <c r="E9" s="353"/>
      <c r="F9" s="354"/>
      <c r="G9" s="120"/>
      <c r="H9" s="373"/>
      <c r="I9" s="374"/>
      <c r="J9" s="374"/>
      <c r="K9" s="374"/>
      <c r="L9" s="374"/>
      <c r="M9" s="375"/>
      <c r="N9" s="132"/>
    </row>
    <row r="10" spans="1:14" ht="24" customHeight="1" x14ac:dyDescent="0.2">
      <c r="A10" s="350"/>
      <c r="B10" s="351"/>
      <c r="C10" s="352"/>
      <c r="D10" s="353"/>
      <c r="E10" s="353"/>
      <c r="F10" s="354"/>
      <c r="G10" s="120"/>
      <c r="H10" s="373"/>
      <c r="I10" s="374"/>
      <c r="J10" s="374"/>
      <c r="K10" s="374"/>
      <c r="L10" s="374"/>
      <c r="M10" s="375"/>
      <c r="N10" s="132"/>
    </row>
    <row r="11" spans="1:14" ht="24" customHeight="1" x14ac:dyDescent="0.2">
      <c r="A11" s="350"/>
      <c r="B11" s="351"/>
      <c r="C11" s="352"/>
      <c r="D11" s="353"/>
      <c r="E11" s="353"/>
      <c r="F11" s="354"/>
      <c r="G11" s="120"/>
      <c r="H11" s="373"/>
      <c r="I11" s="374"/>
      <c r="J11" s="374"/>
      <c r="K11" s="374"/>
      <c r="L11" s="374"/>
      <c r="M11" s="375"/>
      <c r="N11" s="132"/>
    </row>
    <row r="12" spans="1:14" ht="24" customHeight="1" x14ac:dyDescent="0.2">
      <c r="A12" s="350"/>
      <c r="B12" s="351"/>
      <c r="C12" s="352"/>
      <c r="D12" s="353"/>
      <c r="E12" s="353"/>
      <c r="F12" s="354"/>
      <c r="G12" s="120"/>
      <c r="H12" s="373"/>
      <c r="I12" s="374"/>
      <c r="J12" s="374"/>
      <c r="K12" s="374"/>
      <c r="L12" s="374"/>
      <c r="M12" s="375"/>
      <c r="N12" s="132"/>
    </row>
    <row r="13" spans="1:14" ht="24" customHeight="1" x14ac:dyDescent="0.2">
      <c r="A13" s="350"/>
      <c r="B13" s="351"/>
      <c r="C13" s="352"/>
      <c r="D13" s="353"/>
      <c r="E13" s="353"/>
      <c r="F13" s="354"/>
      <c r="G13" s="120"/>
      <c r="H13" s="373"/>
      <c r="I13" s="374"/>
      <c r="J13" s="374"/>
      <c r="K13" s="374"/>
      <c r="L13" s="374"/>
      <c r="M13" s="375"/>
      <c r="N13" s="132"/>
    </row>
    <row r="14" spans="1:14" ht="24" customHeight="1" x14ac:dyDescent="0.2">
      <c r="A14" s="350"/>
      <c r="B14" s="351"/>
      <c r="C14" s="352"/>
      <c r="D14" s="353"/>
      <c r="E14" s="353"/>
      <c r="F14" s="354"/>
      <c r="G14" s="120"/>
      <c r="H14" s="373"/>
      <c r="I14" s="374"/>
      <c r="J14" s="374"/>
      <c r="K14" s="374"/>
      <c r="L14" s="374"/>
      <c r="M14" s="375"/>
      <c r="N14" s="132"/>
    </row>
    <row r="15" spans="1:14" ht="24" customHeight="1" x14ac:dyDescent="0.2">
      <c r="A15" s="350"/>
      <c r="B15" s="351"/>
      <c r="C15" s="352"/>
      <c r="D15" s="353"/>
      <c r="E15" s="353"/>
      <c r="F15" s="354"/>
      <c r="G15" s="120"/>
      <c r="H15" s="377"/>
      <c r="I15" s="378"/>
      <c r="J15" s="378"/>
      <c r="K15" s="378"/>
      <c r="L15" s="378"/>
      <c r="M15" s="379"/>
      <c r="N15" s="132"/>
    </row>
    <row r="16" spans="1:14" ht="24" customHeight="1" x14ac:dyDescent="0.2">
      <c r="A16" s="350"/>
      <c r="B16" s="351"/>
      <c r="C16" s="352"/>
      <c r="D16" s="353"/>
      <c r="E16" s="353"/>
      <c r="F16" s="354"/>
      <c r="G16" s="120"/>
      <c r="H16" s="373"/>
      <c r="I16" s="374"/>
      <c r="J16" s="374"/>
      <c r="K16" s="374"/>
      <c r="L16" s="374"/>
      <c r="M16" s="375"/>
      <c r="N16" s="132"/>
    </row>
    <row r="17" spans="1:14" ht="24" customHeight="1" x14ac:dyDescent="0.2">
      <c r="A17" s="350"/>
      <c r="B17" s="351"/>
      <c r="C17" s="352"/>
      <c r="D17" s="353"/>
      <c r="E17" s="353"/>
      <c r="F17" s="354"/>
      <c r="G17" s="120"/>
      <c r="H17" s="373"/>
      <c r="I17" s="374"/>
      <c r="J17" s="374"/>
      <c r="K17" s="374"/>
      <c r="L17" s="374"/>
      <c r="M17" s="375"/>
      <c r="N17" s="132"/>
    </row>
    <row r="18" spans="1:14" ht="24" customHeight="1" x14ac:dyDescent="0.2">
      <c r="A18" s="350"/>
      <c r="B18" s="351"/>
      <c r="C18" s="352"/>
      <c r="D18" s="353"/>
      <c r="E18" s="353"/>
      <c r="F18" s="354"/>
      <c r="G18" s="120"/>
      <c r="H18" s="377"/>
      <c r="I18" s="378"/>
      <c r="J18" s="378"/>
      <c r="K18" s="378"/>
      <c r="L18" s="378"/>
      <c r="M18" s="379"/>
      <c r="N18" s="132"/>
    </row>
    <row r="19" spans="1:14" x14ac:dyDescent="0.2">
      <c r="A19" s="364" t="s">
        <v>58</v>
      </c>
      <c r="B19" s="365"/>
      <c r="C19" s="366"/>
      <c r="D19" s="366"/>
      <c r="E19" s="366"/>
      <c r="F19" s="366"/>
      <c r="G19" s="366"/>
      <c r="H19" s="366"/>
      <c r="I19" s="366"/>
      <c r="J19" s="366"/>
      <c r="K19" s="366"/>
      <c r="L19" s="366"/>
      <c r="M19" s="367"/>
      <c r="N19" s="133" t="s">
        <v>59</v>
      </c>
    </row>
    <row r="20" spans="1:14" ht="21" customHeight="1" x14ac:dyDescent="0.2">
      <c r="A20" s="389">
        <f>SUM(A6:A18)</f>
        <v>0</v>
      </c>
      <c r="B20" s="390"/>
      <c r="C20" s="395"/>
      <c r="D20" s="387" t="s">
        <v>557</v>
      </c>
      <c r="E20" s="387"/>
      <c r="F20" s="387"/>
      <c r="G20" s="387"/>
      <c r="H20" s="387"/>
      <c r="I20" s="387"/>
      <c r="J20" s="388" t="s">
        <v>61</v>
      </c>
      <c r="K20" s="386"/>
      <c r="L20" s="136"/>
      <c r="M20" s="376"/>
      <c r="N20" s="369">
        <f>SUM(N6:N18)</f>
        <v>0</v>
      </c>
    </row>
    <row r="21" spans="1:14" ht="13.5" customHeight="1" x14ac:dyDescent="0.2">
      <c r="A21" s="391"/>
      <c r="B21" s="392"/>
      <c r="C21" s="395"/>
      <c r="D21" s="387"/>
      <c r="E21" s="387"/>
      <c r="F21" s="387"/>
      <c r="G21" s="387"/>
      <c r="H21" s="387"/>
      <c r="I21" s="387"/>
      <c r="J21" s="388"/>
      <c r="K21" s="386"/>
      <c r="L21" s="121"/>
      <c r="M21" s="376"/>
      <c r="N21" s="370"/>
    </row>
    <row r="22" spans="1:14" ht="41.1" customHeight="1" x14ac:dyDescent="0.2">
      <c r="A22" s="393"/>
      <c r="B22" s="393"/>
      <c r="C22" s="393"/>
      <c r="D22" s="372" t="s">
        <v>318</v>
      </c>
      <c r="E22" s="372"/>
      <c r="F22" s="372"/>
      <c r="G22" s="372"/>
      <c r="H22" s="372"/>
      <c r="I22" s="372"/>
      <c r="J22" s="122" t="s">
        <v>62</v>
      </c>
      <c r="K22" s="386"/>
      <c r="L22" s="123">
        <f>SUM(N20-A20)</f>
        <v>0</v>
      </c>
      <c r="M22" s="383"/>
      <c r="N22" s="383"/>
    </row>
    <row r="23" spans="1:14" ht="41.1" customHeight="1" x14ac:dyDescent="0.2">
      <c r="A23" s="355"/>
      <c r="B23" s="355"/>
      <c r="C23" s="355"/>
      <c r="D23" s="355" t="s">
        <v>317</v>
      </c>
      <c r="E23" s="355"/>
      <c r="F23" s="355"/>
      <c r="G23" s="355"/>
      <c r="H23" s="355"/>
      <c r="I23" s="355"/>
      <c r="J23" s="125"/>
      <c r="K23" s="386"/>
      <c r="L23" s="126">
        <f>SUM(L20:L22)</f>
        <v>0</v>
      </c>
      <c r="M23" s="383"/>
      <c r="N23" s="383"/>
    </row>
    <row r="24" spans="1:14" ht="12.95" customHeight="1" x14ac:dyDescent="0.2">
      <c r="A24" s="355" t="s">
        <v>310</v>
      </c>
      <c r="B24" s="355"/>
      <c r="C24" s="355"/>
      <c r="D24" s="355"/>
      <c r="E24" s="355"/>
      <c r="F24" s="355"/>
      <c r="G24" s="355"/>
      <c r="H24" s="355"/>
      <c r="I24" s="109"/>
      <c r="J24" s="384" t="s">
        <v>64</v>
      </c>
      <c r="K24" s="384"/>
      <c r="L24" s="384"/>
      <c r="M24" s="383"/>
      <c r="N24" s="383"/>
    </row>
    <row r="25" spans="1:14" s="57" customFormat="1" ht="2.25" customHeight="1" x14ac:dyDescent="0.2">
      <c r="A25" s="393" t="s">
        <v>311</v>
      </c>
      <c r="B25" s="371" t="s">
        <v>312</v>
      </c>
      <c r="C25" s="371"/>
      <c r="D25" s="394" t="s">
        <v>309</v>
      </c>
      <c r="E25" s="394"/>
      <c r="F25" s="394"/>
      <c r="G25" s="355"/>
      <c r="H25" s="109"/>
      <c r="I25" s="109"/>
      <c r="J25" s="384"/>
      <c r="K25" s="384"/>
      <c r="L25" s="384"/>
      <c r="M25" s="383"/>
      <c r="N25" s="383"/>
    </row>
    <row r="26" spans="1:14" s="57" customFormat="1" ht="9.1999999999999993" customHeight="1" x14ac:dyDescent="0.2">
      <c r="A26" s="393"/>
      <c r="B26" s="371"/>
      <c r="C26" s="371"/>
      <c r="D26" s="394"/>
      <c r="E26" s="394"/>
      <c r="F26" s="394"/>
      <c r="G26" s="355"/>
      <c r="H26" s="109"/>
      <c r="I26" s="109"/>
      <c r="J26" s="384"/>
      <c r="K26" s="384"/>
      <c r="L26" s="384"/>
      <c r="M26" s="383"/>
      <c r="N26" s="383"/>
    </row>
    <row r="27" spans="1:14" s="57" customFormat="1" ht="2.25" customHeight="1" x14ac:dyDescent="0.2">
      <c r="A27" s="393"/>
      <c r="B27" s="371"/>
      <c r="C27" s="371"/>
      <c r="D27" s="394"/>
      <c r="E27" s="394"/>
      <c r="F27" s="394"/>
      <c r="G27" s="355"/>
      <c r="H27" s="109"/>
      <c r="I27" s="109"/>
      <c r="J27" s="384"/>
      <c r="K27" s="384"/>
      <c r="L27" s="384"/>
      <c r="M27" s="383"/>
      <c r="N27" s="383"/>
    </row>
    <row r="28" spans="1:14" s="74" customFormat="1" ht="2.25" customHeight="1" x14ac:dyDescent="0.2">
      <c r="A28" s="67"/>
      <c r="B28" s="134"/>
      <c r="C28" s="134"/>
      <c r="D28" s="135"/>
      <c r="E28" s="135"/>
      <c r="F28" s="135"/>
      <c r="G28" s="109"/>
      <c r="H28" s="109"/>
      <c r="I28" s="109"/>
      <c r="J28" s="129"/>
      <c r="K28" s="129"/>
      <c r="L28" s="129"/>
      <c r="M28" s="383"/>
      <c r="N28" s="383"/>
    </row>
    <row r="29" spans="1:14" ht="18" customHeight="1" x14ac:dyDescent="0.2">
      <c r="A29" s="385" t="s">
        <v>60</v>
      </c>
      <c r="B29" s="385"/>
      <c r="C29" s="385"/>
      <c r="D29" s="385"/>
      <c r="E29" s="385"/>
      <c r="F29" s="385"/>
      <c r="G29" s="385"/>
      <c r="H29" s="385"/>
      <c r="I29" s="109"/>
      <c r="J29" s="129" t="s">
        <v>65</v>
      </c>
      <c r="K29" s="386"/>
      <c r="L29" s="130"/>
      <c r="M29" s="383"/>
      <c r="N29" s="383"/>
    </row>
    <row r="30" spans="1:14" ht="18" customHeight="1" x14ac:dyDescent="0.2">
      <c r="A30" s="385"/>
      <c r="B30" s="385"/>
      <c r="C30" s="385"/>
      <c r="D30" s="385"/>
      <c r="E30" s="385"/>
      <c r="F30" s="385"/>
      <c r="G30" s="385"/>
      <c r="H30" s="385"/>
      <c r="I30" s="109"/>
      <c r="J30" s="129" t="s">
        <v>66</v>
      </c>
      <c r="K30" s="386"/>
      <c r="L30" s="131">
        <f>SUM(L23-L29)</f>
        <v>0</v>
      </c>
      <c r="M30" s="383"/>
      <c r="N30" s="383"/>
    </row>
    <row r="31" spans="1:14" ht="48" customHeight="1" x14ac:dyDescent="0.2">
      <c r="A31" s="291"/>
      <c r="B31" s="291"/>
      <c r="C31" s="299" t="s">
        <v>507</v>
      </c>
      <c r="D31" s="299"/>
      <c r="E31" s="299"/>
      <c r="F31" s="299"/>
      <c r="G31" s="299"/>
      <c r="H31" s="299"/>
      <c r="I31" s="299"/>
      <c r="J31" s="299"/>
      <c r="K31" s="299"/>
      <c r="L31" s="299"/>
      <c r="M31" s="383"/>
      <c r="N31" s="383"/>
    </row>
    <row r="32" spans="1:14" ht="20.25" customHeight="1" x14ac:dyDescent="0.2">
      <c r="A32" s="363" t="s">
        <v>558</v>
      </c>
      <c r="B32" s="363"/>
      <c r="C32" s="363"/>
      <c r="D32" s="363"/>
      <c r="E32" s="363"/>
      <c r="F32" s="363"/>
      <c r="G32" s="363"/>
      <c r="H32" s="363"/>
      <c r="I32" s="363"/>
      <c r="J32" s="363"/>
      <c r="K32" s="363"/>
      <c r="L32" s="363"/>
      <c r="M32" s="363"/>
      <c r="N32" s="363"/>
    </row>
    <row r="33" spans="1:14" ht="20.25" customHeight="1" x14ac:dyDescent="0.2">
      <c r="A33" s="311" t="s">
        <v>104</v>
      </c>
      <c r="B33" s="311"/>
      <c r="C33" s="311"/>
      <c r="D33" s="311"/>
      <c r="E33" s="311"/>
      <c r="F33" s="311"/>
      <c r="G33" s="311"/>
      <c r="H33" s="311"/>
      <c r="I33" s="311"/>
      <c r="J33" s="311"/>
      <c r="K33" s="311"/>
      <c r="L33" s="311"/>
      <c r="M33" s="311"/>
      <c r="N33" s="311"/>
    </row>
  </sheetData>
  <sheetProtection sheet="1" objects="1" scenarios="1" selectLockedCells="1"/>
  <mergeCells count="73">
    <mergeCell ref="A7:B7"/>
    <mergeCell ref="A8:B8"/>
    <mergeCell ref="A9:B9"/>
    <mergeCell ref="A10:B10"/>
    <mergeCell ref="A18:B18"/>
    <mergeCell ref="C16:F16"/>
    <mergeCell ref="A11:B11"/>
    <mergeCell ref="A12:B12"/>
    <mergeCell ref="A13:B13"/>
    <mergeCell ref="A14:B14"/>
    <mergeCell ref="D20:I21"/>
    <mergeCell ref="J20:J21"/>
    <mergeCell ref="A20:B21"/>
    <mergeCell ref="A25:A27"/>
    <mergeCell ref="A22:C22"/>
    <mergeCell ref="D25:F27"/>
    <mergeCell ref="A24:H24"/>
    <mergeCell ref="G25:G27"/>
    <mergeCell ref="M22:N31"/>
    <mergeCell ref="J24:L27"/>
    <mergeCell ref="C31:L31"/>
    <mergeCell ref="A29:H30"/>
    <mergeCell ref="A15:B15"/>
    <mergeCell ref="A16:B16"/>
    <mergeCell ref="A17:B17"/>
    <mergeCell ref="A31:B31"/>
    <mergeCell ref="K20:K23"/>
    <mergeCell ref="K29:K30"/>
    <mergeCell ref="H6:M6"/>
    <mergeCell ref="H7:M7"/>
    <mergeCell ref="H8:M8"/>
    <mergeCell ref="H11:M11"/>
    <mergeCell ref="H10:M10"/>
    <mergeCell ref="H12:M12"/>
    <mergeCell ref="H9:M9"/>
    <mergeCell ref="C10:F10"/>
    <mergeCell ref="D22:I22"/>
    <mergeCell ref="H14:M14"/>
    <mergeCell ref="H13:M13"/>
    <mergeCell ref="M20:M21"/>
    <mergeCell ref="H15:M15"/>
    <mergeCell ref="C18:F18"/>
    <mergeCell ref="H18:M18"/>
    <mergeCell ref="H17:M17"/>
    <mergeCell ref="H16:M16"/>
    <mergeCell ref="A33:N33"/>
    <mergeCell ref="A32:N32"/>
    <mergeCell ref="C15:F15"/>
    <mergeCell ref="A19:B19"/>
    <mergeCell ref="C19:M19"/>
    <mergeCell ref="C20:C21"/>
    <mergeCell ref="A23:C23"/>
    <mergeCell ref="C17:F17"/>
    <mergeCell ref="N20:N21"/>
    <mergeCell ref="B25:C27"/>
    <mergeCell ref="A1:N1"/>
    <mergeCell ref="A2:N2"/>
    <mergeCell ref="A4:N4"/>
    <mergeCell ref="A5:B5"/>
    <mergeCell ref="C3:I3"/>
    <mergeCell ref="L3:N3"/>
    <mergeCell ref="C5:F5"/>
    <mergeCell ref="H5:M5"/>
    <mergeCell ref="A6:B6"/>
    <mergeCell ref="C14:F14"/>
    <mergeCell ref="C13:F13"/>
    <mergeCell ref="D23:I23"/>
    <mergeCell ref="C12:F12"/>
    <mergeCell ref="C6:F6"/>
    <mergeCell ref="C8:F8"/>
    <mergeCell ref="C9:F9"/>
    <mergeCell ref="C7:F7"/>
    <mergeCell ref="C11:F11"/>
  </mergeCells>
  <phoneticPr fontId="0" type="noConversion"/>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6163" r:id="rId4" name="CheckBox2">
          <controlPr autoLine="0" r:id="rId5">
            <anchor moveWithCells="1">
              <from>
                <xdr:col>4</xdr:col>
                <xdr:colOff>19050</xdr:colOff>
                <xdr:row>24</xdr:row>
                <xdr:rowOff>9525</xdr:rowOff>
              </from>
              <to>
                <xdr:col>4</xdr:col>
                <xdr:colOff>190500</xdr:colOff>
                <xdr:row>27</xdr:row>
                <xdr:rowOff>19050</xdr:rowOff>
              </to>
            </anchor>
          </controlPr>
        </control>
      </mc:Choice>
      <mc:Fallback>
        <control shapeId="6163" r:id="rId4" name="CheckBox2"/>
      </mc:Fallback>
    </mc:AlternateContent>
    <mc:AlternateContent xmlns:mc="http://schemas.openxmlformats.org/markup-compatibility/2006">
      <mc:Choice Requires="x14">
        <control shapeId="6162" r:id="rId6" name="CheckBox1">
          <controlPr autoLine="0" r:id="rId7">
            <anchor moveWithCells="1">
              <from>
                <xdr:col>0</xdr:col>
                <xdr:colOff>609600</xdr:colOff>
                <xdr:row>24</xdr:row>
                <xdr:rowOff>9525</xdr:rowOff>
              </from>
              <to>
                <xdr:col>2</xdr:col>
                <xdr:colOff>19050</xdr:colOff>
                <xdr:row>27</xdr:row>
                <xdr:rowOff>19050</xdr:rowOff>
              </to>
            </anchor>
          </controlPr>
        </control>
      </mc:Choice>
      <mc:Fallback>
        <control shapeId="6162" r:id="rId6"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A646-4F32-4BAD-BF2B-EE47C31E851C}">
  <sheetPr codeName="Sheet7"/>
  <dimension ref="A1:N33"/>
  <sheetViews>
    <sheetView view="pageBreakPreview" zoomScaleNormal="100" workbookViewId="0">
      <selection activeCell="C3" sqref="C3:I3"/>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384" width="9.140625" style="35"/>
  </cols>
  <sheetData>
    <row r="1" spans="1:14" ht="25.5" customHeight="1" x14ac:dyDescent="0.2">
      <c r="A1" s="357" t="s">
        <v>51</v>
      </c>
      <c r="B1" s="357"/>
      <c r="C1" s="357"/>
      <c r="D1" s="357"/>
      <c r="E1" s="357"/>
      <c r="F1" s="357"/>
      <c r="G1" s="357"/>
      <c r="H1" s="357"/>
      <c r="I1" s="357"/>
      <c r="J1" s="357"/>
      <c r="K1" s="357"/>
      <c r="L1" s="357"/>
      <c r="M1" s="357"/>
      <c r="N1" s="357"/>
    </row>
    <row r="2" spans="1:14" ht="34.700000000000003" customHeight="1" x14ac:dyDescent="0.2">
      <c r="A2" s="357" t="s">
        <v>561</v>
      </c>
      <c r="B2" s="357"/>
      <c r="C2" s="357"/>
      <c r="D2" s="357"/>
      <c r="E2" s="357"/>
      <c r="F2" s="357"/>
      <c r="G2" s="357"/>
      <c r="H2" s="357"/>
      <c r="I2" s="357"/>
      <c r="J2" s="357"/>
      <c r="K2" s="357"/>
      <c r="L2" s="357"/>
      <c r="M2" s="357"/>
      <c r="N2" s="357"/>
    </row>
    <row r="3" spans="1:14" ht="25.5" customHeight="1" x14ac:dyDescent="0.2">
      <c r="A3" s="35" t="s">
        <v>52</v>
      </c>
      <c r="C3" s="307"/>
      <c r="D3" s="307"/>
      <c r="E3" s="307"/>
      <c r="F3" s="307"/>
      <c r="G3" s="307"/>
      <c r="H3" s="307"/>
      <c r="I3" s="307"/>
      <c r="J3" s="118" t="s">
        <v>63</v>
      </c>
      <c r="K3" s="118"/>
      <c r="L3" s="361"/>
      <c r="M3" s="361"/>
      <c r="N3" s="361"/>
    </row>
    <row r="4" spans="1:14" ht="30" customHeight="1" x14ac:dyDescent="0.2">
      <c r="A4" s="358" t="s">
        <v>53</v>
      </c>
      <c r="B4" s="358"/>
      <c r="C4" s="358"/>
      <c r="D4" s="358"/>
      <c r="E4" s="358"/>
      <c r="F4" s="358"/>
      <c r="G4" s="358"/>
      <c r="H4" s="358"/>
      <c r="I4" s="358"/>
      <c r="J4" s="358"/>
      <c r="K4" s="358"/>
      <c r="L4" s="358"/>
      <c r="M4" s="358"/>
      <c r="N4" s="358"/>
    </row>
    <row r="5" spans="1:14" ht="34.700000000000003" customHeight="1" x14ac:dyDescent="0.2">
      <c r="A5" s="359" t="s">
        <v>54</v>
      </c>
      <c r="B5" s="360"/>
      <c r="C5" s="359" t="s">
        <v>55</v>
      </c>
      <c r="D5" s="362"/>
      <c r="E5" s="362"/>
      <c r="F5" s="360"/>
      <c r="G5" s="119" t="s">
        <v>102</v>
      </c>
      <c r="H5" s="359" t="s">
        <v>56</v>
      </c>
      <c r="I5" s="362"/>
      <c r="J5" s="362"/>
      <c r="K5" s="362"/>
      <c r="L5" s="362"/>
      <c r="M5" s="360"/>
      <c r="N5" s="119" t="s">
        <v>57</v>
      </c>
    </row>
    <row r="6" spans="1:14" ht="24" customHeight="1" x14ac:dyDescent="0.2">
      <c r="A6" s="350"/>
      <c r="B6" s="351"/>
      <c r="C6" s="352"/>
      <c r="D6" s="353"/>
      <c r="E6" s="353"/>
      <c r="F6" s="354"/>
      <c r="G6" s="120"/>
      <c r="H6" s="373"/>
      <c r="I6" s="374"/>
      <c r="J6" s="374"/>
      <c r="K6" s="374"/>
      <c r="L6" s="374"/>
      <c r="M6" s="375"/>
      <c r="N6" s="132"/>
    </row>
    <row r="7" spans="1:14" ht="24" customHeight="1" x14ac:dyDescent="0.2">
      <c r="A7" s="350"/>
      <c r="B7" s="351"/>
      <c r="C7" s="352"/>
      <c r="D7" s="353"/>
      <c r="E7" s="353"/>
      <c r="F7" s="354"/>
      <c r="G7" s="120"/>
      <c r="H7" s="373"/>
      <c r="I7" s="374"/>
      <c r="J7" s="374"/>
      <c r="K7" s="374"/>
      <c r="L7" s="374"/>
      <c r="M7" s="375"/>
      <c r="N7" s="132"/>
    </row>
    <row r="8" spans="1:14" ht="24" customHeight="1" x14ac:dyDescent="0.2">
      <c r="A8" s="350"/>
      <c r="B8" s="351"/>
      <c r="C8" s="352"/>
      <c r="D8" s="353"/>
      <c r="E8" s="353"/>
      <c r="F8" s="354"/>
      <c r="G8" s="120"/>
      <c r="H8" s="373"/>
      <c r="I8" s="374"/>
      <c r="J8" s="374"/>
      <c r="K8" s="374"/>
      <c r="L8" s="374"/>
      <c r="M8" s="375"/>
      <c r="N8" s="132"/>
    </row>
    <row r="9" spans="1:14" ht="24" customHeight="1" x14ac:dyDescent="0.2">
      <c r="A9" s="350"/>
      <c r="B9" s="351"/>
      <c r="C9" s="352"/>
      <c r="D9" s="353"/>
      <c r="E9" s="353"/>
      <c r="F9" s="354"/>
      <c r="G9" s="120"/>
      <c r="H9" s="373"/>
      <c r="I9" s="374"/>
      <c r="J9" s="374"/>
      <c r="K9" s="374"/>
      <c r="L9" s="374"/>
      <c r="M9" s="375"/>
      <c r="N9" s="132"/>
    </row>
    <row r="10" spans="1:14" ht="24" customHeight="1" x14ac:dyDescent="0.2">
      <c r="A10" s="350"/>
      <c r="B10" s="351"/>
      <c r="C10" s="352"/>
      <c r="D10" s="353"/>
      <c r="E10" s="353"/>
      <c r="F10" s="354"/>
      <c r="G10" s="120"/>
      <c r="H10" s="373"/>
      <c r="I10" s="374"/>
      <c r="J10" s="374"/>
      <c r="K10" s="374"/>
      <c r="L10" s="374"/>
      <c r="M10" s="375"/>
      <c r="N10" s="132"/>
    </row>
    <row r="11" spans="1:14" ht="24" customHeight="1" x14ac:dyDescent="0.2">
      <c r="A11" s="350"/>
      <c r="B11" s="351"/>
      <c r="C11" s="352"/>
      <c r="D11" s="353"/>
      <c r="E11" s="353"/>
      <c r="F11" s="354"/>
      <c r="G11" s="120"/>
      <c r="H11" s="373"/>
      <c r="I11" s="374"/>
      <c r="J11" s="374"/>
      <c r="K11" s="374"/>
      <c r="L11" s="374"/>
      <c r="M11" s="375"/>
      <c r="N11" s="132"/>
    </row>
    <row r="12" spans="1:14" ht="24" customHeight="1" x14ac:dyDescent="0.2">
      <c r="A12" s="350"/>
      <c r="B12" s="351"/>
      <c r="C12" s="352"/>
      <c r="D12" s="353"/>
      <c r="E12" s="353"/>
      <c r="F12" s="354"/>
      <c r="G12" s="120"/>
      <c r="H12" s="373"/>
      <c r="I12" s="374"/>
      <c r="J12" s="374"/>
      <c r="K12" s="374"/>
      <c r="L12" s="374"/>
      <c r="M12" s="375"/>
      <c r="N12" s="132"/>
    </row>
    <row r="13" spans="1:14" ht="24" customHeight="1" x14ac:dyDescent="0.2">
      <c r="A13" s="350"/>
      <c r="B13" s="351"/>
      <c r="C13" s="352"/>
      <c r="D13" s="353"/>
      <c r="E13" s="353"/>
      <c r="F13" s="354"/>
      <c r="G13" s="120"/>
      <c r="H13" s="373"/>
      <c r="I13" s="374"/>
      <c r="J13" s="374"/>
      <c r="K13" s="374"/>
      <c r="L13" s="374"/>
      <c r="M13" s="375"/>
      <c r="N13" s="132"/>
    </row>
    <row r="14" spans="1:14" ht="24" customHeight="1" x14ac:dyDescent="0.2">
      <c r="A14" s="350"/>
      <c r="B14" s="351"/>
      <c r="C14" s="352"/>
      <c r="D14" s="353"/>
      <c r="E14" s="353"/>
      <c r="F14" s="354"/>
      <c r="G14" s="120"/>
      <c r="H14" s="373"/>
      <c r="I14" s="374"/>
      <c r="J14" s="374"/>
      <c r="K14" s="374"/>
      <c r="L14" s="374"/>
      <c r="M14" s="375"/>
      <c r="N14" s="132"/>
    </row>
    <row r="15" spans="1:14" ht="24" customHeight="1" x14ac:dyDescent="0.2">
      <c r="A15" s="350"/>
      <c r="B15" s="351"/>
      <c r="C15" s="352"/>
      <c r="D15" s="353"/>
      <c r="E15" s="353"/>
      <c r="F15" s="354"/>
      <c r="G15" s="120"/>
      <c r="H15" s="377"/>
      <c r="I15" s="378"/>
      <c r="J15" s="378"/>
      <c r="K15" s="378"/>
      <c r="L15" s="378"/>
      <c r="M15" s="379"/>
      <c r="N15" s="132"/>
    </row>
    <row r="16" spans="1:14" ht="24" customHeight="1" x14ac:dyDescent="0.2">
      <c r="A16" s="350"/>
      <c r="B16" s="351"/>
      <c r="C16" s="352"/>
      <c r="D16" s="353"/>
      <c r="E16" s="353"/>
      <c r="F16" s="354"/>
      <c r="G16" s="120"/>
      <c r="H16" s="373"/>
      <c r="I16" s="374"/>
      <c r="J16" s="374"/>
      <c r="K16" s="374"/>
      <c r="L16" s="374"/>
      <c r="M16" s="375"/>
      <c r="N16" s="132"/>
    </row>
    <row r="17" spans="1:14" ht="24" customHeight="1" x14ac:dyDescent="0.2">
      <c r="A17" s="350"/>
      <c r="B17" s="351"/>
      <c r="C17" s="352"/>
      <c r="D17" s="353"/>
      <c r="E17" s="353"/>
      <c r="F17" s="354"/>
      <c r="G17" s="120"/>
      <c r="H17" s="373"/>
      <c r="I17" s="374"/>
      <c r="J17" s="374"/>
      <c r="K17" s="374"/>
      <c r="L17" s="374"/>
      <c r="M17" s="375"/>
      <c r="N17" s="132"/>
    </row>
    <row r="18" spans="1:14" ht="24" customHeight="1" x14ac:dyDescent="0.2">
      <c r="A18" s="350"/>
      <c r="B18" s="351"/>
      <c r="C18" s="352"/>
      <c r="D18" s="353"/>
      <c r="E18" s="353"/>
      <c r="F18" s="354"/>
      <c r="G18" s="120"/>
      <c r="H18" s="377"/>
      <c r="I18" s="378"/>
      <c r="J18" s="378"/>
      <c r="K18" s="378"/>
      <c r="L18" s="378"/>
      <c r="M18" s="379"/>
      <c r="N18" s="132"/>
    </row>
    <row r="19" spans="1:14" x14ac:dyDescent="0.2">
      <c r="A19" s="364" t="s">
        <v>58</v>
      </c>
      <c r="B19" s="365"/>
      <c r="C19" s="366"/>
      <c r="D19" s="366"/>
      <c r="E19" s="366"/>
      <c r="F19" s="366"/>
      <c r="G19" s="366"/>
      <c r="H19" s="366"/>
      <c r="I19" s="366"/>
      <c r="J19" s="366"/>
      <c r="K19" s="366"/>
      <c r="L19" s="366"/>
      <c r="M19" s="367"/>
      <c r="N19" s="133" t="s">
        <v>59</v>
      </c>
    </row>
    <row r="20" spans="1:14" ht="21" customHeight="1" x14ac:dyDescent="0.2">
      <c r="A20" s="389">
        <f>SUM(A6:A18)</f>
        <v>0</v>
      </c>
      <c r="B20" s="390"/>
      <c r="C20" s="395"/>
      <c r="D20" s="387" t="s">
        <v>557</v>
      </c>
      <c r="E20" s="387"/>
      <c r="F20" s="387"/>
      <c r="G20" s="387"/>
      <c r="H20" s="387"/>
      <c r="I20" s="387"/>
      <c r="J20" s="388" t="s">
        <v>61</v>
      </c>
      <c r="K20" s="386"/>
      <c r="L20" s="136"/>
      <c r="M20" s="376"/>
      <c r="N20" s="369">
        <f>SUM(N6:N18)</f>
        <v>0</v>
      </c>
    </row>
    <row r="21" spans="1:14" ht="13.5" customHeight="1" x14ac:dyDescent="0.2">
      <c r="A21" s="391"/>
      <c r="B21" s="392"/>
      <c r="C21" s="395"/>
      <c r="D21" s="387"/>
      <c r="E21" s="387"/>
      <c r="F21" s="387"/>
      <c r="G21" s="387"/>
      <c r="H21" s="387"/>
      <c r="I21" s="387"/>
      <c r="J21" s="388"/>
      <c r="K21" s="386"/>
      <c r="L21" s="121"/>
      <c r="M21" s="376"/>
      <c r="N21" s="370"/>
    </row>
    <row r="22" spans="1:14" ht="41.1" customHeight="1" x14ac:dyDescent="0.2">
      <c r="A22" s="393"/>
      <c r="B22" s="393"/>
      <c r="C22" s="393"/>
      <c r="D22" s="372" t="s">
        <v>318</v>
      </c>
      <c r="E22" s="372"/>
      <c r="F22" s="372"/>
      <c r="G22" s="372"/>
      <c r="H22" s="372"/>
      <c r="I22" s="372"/>
      <c r="J22" s="122" t="s">
        <v>62</v>
      </c>
      <c r="K22" s="386"/>
      <c r="L22" s="123">
        <f>SUM(N20-A20)</f>
        <v>0</v>
      </c>
      <c r="M22" s="383"/>
      <c r="N22" s="383"/>
    </row>
    <row r="23" spans="1:14" ht="41.1" customHeight="1" x14ac:dyDescent="0.2">
      <c r="A23" s="355"/>
      <c r="B23" s="355"/>
      <c r="C23" s="355"/>
      <c r="D23" s="355" t="s">
        <v>317</v>
      </c>
      <c r="E23" s="355"/>
      <c r="F23" s="355"/>
      <c r="G23" s="355"/>
      <c r="H23" s="355"/>
      <c r="I23" s="355"/>
      <c r="J23" s="125"/>
      <c r="K23" s="386"/>
      <c r="L23" s="126">
        <f>SUM(L20:L22)</f>
        <v>0</v>
      </c>
      <c r="M23" s="383"/>
      <c r="N23" s="383"/>
    </row>
    <row r="24" spans="1:14" ht="12.95" customHeight="1" x14ac:dyDescent="0.2">
      <c r="A24" s="355" t="s">
        <v>310</v>
      </c>
      <c r="B24" s="355"/>
      <c r="C24" s="355"/>
      <c r="D24" s="355"/>
      <c r="E24" s="355"/>
      <c r="F24" s="355"/>
      <c r="G24" s="355"/>
      <c r="H24" s="355"/>
      <c r="I24" s="109"/>
      <c r="J24" s="384" t="s">
        <v>64</v>
      </c>
      <c r="K24" s="384"/>
      <c r="L24" s="384"/>
      <c r="M24" s="383"/>
      <c r="N24" s="383"/>
    </row>
    <row r="25" spans="1:14" s="57" customFormat="1" ht="2.25" customHeight="1" x14ac:dyDescent="0.2">
      <c r="A25" s="393" t="s">
        <v>311</v>
      </c>
      <c r="B25" s="371" t="s">
        <v>312</v>
      </c>
      <c r="C25" s="371"/>
      <c r="D25" s="394" t="s">
        <v>309</v>
      </c>
      <c r="E25" s="394"/>
      <c r="F25" s="394"/>
      <c r="G25" s="355"/>
      <c r="H25" s="109"/>
      <c r="I25" s="109"/>
      <c r="J25" s="384"/>
      <c r="K25" s="384"/>
      <c r="L25" s="384"/>
      <c r="M25" s="383"/>
      <c r="N25" s="383"/>
    </row>
    <row r="26" spans="1:14" s="57" customFormat="1" ht="9.1999999999999993" customHeight="1" x14ac:dyDescent="0.2">
      <c r="A26" s="393"/>
      <c r="B26" s="371"/>
      <c r="C26" s="371"/>
      <c r="D26" s="394"/>
      <c r="E26" s="394"/>
      <c r="F26" s="394"/>
      <c r="G26" s="355"/>
      <c r="H26" s="109"/>
      <c r="I26" s="109"/>
      <c r="J26" s="384"/>
      <c r="K26" s="384"/>
      <c r="L26" s="384"/>
      <c r="M26" s="383"/>
      <c r="N26" s="383"/>
    </row>
    <row r="27" spans="1:14" s="74" customFormat="1" ht="2.25" customHeight="1" x14ac:dyDescent="0.2">
      <c r="A27" s="393"/>
      <c r="B27" s="371"/>
      <c r="C27" s="371"/>
      <c r="D27" s="394"/>
      <c r="E27" s="394"/>
      <c r="F27" s="394"/>
      <c r="G27" s="355"/>
      <c r="H27" s="109"/>
      <c r="I27" s="109"/>
      <c r="J27" s="384"/>
      <c r="K27" s="384"/>
      <c r="L27" s="384"/>
      <c r="M27" s="383"/>
      <c r="N27" s="383"/>
    </row>
    <row r="28" spans="1:14" s="74" customFormat="1" ht="2.25" customHeight="1" x14ac:dyDescent="0.2">
      <c r="A28" s="67"/>
      <c r="B28" s="134"/>
      <c r="C28" s="134"/>
      <c r="D28" s="135"/>
      <c r="E28" s="135"/>
      <c r="F28" s="135"/>
      <c r="G28" s="109"/>
      <c r="H28" s="109"/>
      <c r="I28" s="109"/>
      <c r="J28" s="129"/>
      <c r="K28" s="129"/>
      <c r="L28" s="129"/>
      <c r="M28" s="383"/>
      <c r="N28" s="383"/>
    </row>
    <row r="29" spans="1:14" ht="18" customHeight="1" x14ac:dyDescent="0.2">
      <c r="A29" s="385" t="s">
        <v>60</v>
      </c>
      <c r="B29" s="385"/>
      <c r="C29" s="385"/>
      <c r="D29" s="385"/>
      <c r="E29" s="385"/>
      <c r="F29" s="385"/>
      <c r="G29" s="385"/>
      <c r="H29" s="385"/>
      <c r="I29" s="109"/>
      <c r="J29" s="129" t="s">
        <v>65</v>
      </c>
      <c r="K29" s="386"/>
      <c r="L29" s="130"/>
      <c r="M29" s="383"/>
      <c r="N29" s="383"/>
    </row>
    <row r="30" spans="1:14" ht="18" customHeight="1" x14ac:dyDescent="0.2">
      <c r="A30" s="385"/>
      <c r="B30" s="385"/>
      <c r="C30" s="385"/>
      <c r="D30" s="385"/>
      <c r="E30" s="385"/>
      <c r="F30" s="385"/>
      <c r="G30" s="385"/>
      <c r="H30" s="385"/>
      <c r="I30" s="109"/>
      <c r="J30" s="129" t="s">
        <v>66</v>
      </c>
      <c r="K30" s="386"/>
      <c r="L30" s="131">
        <f>SUM(L23-L29)</f>
        <v>0</v>
      </c>
      <c r="M30" s="383"/>
      <c r="N30" s="383"/>
    </row>
    <row r="31" spans="1:14" ht="48" customHeight="1" x14ac:dyDescent="0.2">
      <c r="A31" s="291"/>
      <c r="B31" s="291"/>
      <c r="C31" s="299" t="s">
        <v>507</v>
      </c>
      <c r="D31" s="299"/>
      <c r="E31" s="299"/>
      <c r="F31" s="299"/>
      <c r="G31" s="299"/>
      <c r="H31" s="299"/>
      <c r="I31" s="299"/>
      <c r="J31" s="299"/>
      <c r="K31" s="299"/>
      <c r="L31" s="299"/>
      <c r="M31" s="383"/>
      <c r="N31" s="383"/>
    </row>
    <row r="32" spans="1:14" ht="20.25" customHeight="1" x14ac:dyDescent="0.2">
      <c r="A32" s="363" t="s">
        <v>558</v>
      </c>
      <c r="B32" s="363"/>
      <c r="C32" s="363"/>
      <c r="D32" s="363"/>
      <c r="E32" s="363"/>
      <c r="F32" s="363"/>
      <c r="G32" s="363"/>
      <c r="H32" s="363"/>
      <c r="I32" s="363"/>
      <c r="J32" s="363"/>
      <c r="K32" s="363"/>
      <c r="L32" s="363"/>
      <c r="M32" s="363"/>
      <c r="N32" s="363"/>
    </row>
    <row r="33" spans="1:14" ht="20.25" customHeight="1" x14ac:dyDescent="0.2">
      <c r="A33" s="311" t="s">
        <v>105</v>
      </c>
      <c r="B33" s="311"/>
      <c r="C33" s="311"/>
      <c r="D33" s="311"/>
      <c r="E33" s="311"/>
      <c r="F33" s="311"/>
      <c r="G33" s="311"/>
      <c r="H33" s="311"/>
      <c r="I33" s="311"/>
      <c r="J33" s="311"/>
      <c r="K33" s="311"/>
      <c r="L33" s="311"/>
      <c r="M33" s="311"/>
      <c r="N33" s="311"/>
    </row>
  </sheetData>
  <sheetProtection sheet="1" objects="1" scenarios="1" selectLockedCells="1"/>
  <mergeCells count="73">
    <mergeCell ref="H17:M17"/>
    <mergeCell ref="A14:B14"/>
    <mergeCell ref="A29:H30"/>
    <mergeCell ref="A15:B15"/>
    <mergeCell ref="A16:B16"/>
    <mergeCell ref="A17:B17"/>
    <mergeCell ref="A18:B18"/>
    <mergeCell ref="D23:I23"/>
    <mergeCell ref="A23:C23"/>
    <mergeCell ref="A20:B21"/>
    <mergeCell ref="B25:C27"/>
    <mergeCell ref="A8:B8"/>
    <mergeCell ref="A9:B9"/>
    <mergeCell ref="A10:B10"/>
    <mergeCell ref="A11:B11"/>
    <mergeCell ref="A12:B12"/>
    <mergeCell ref="A13:B13"/>
    <mergeCell ref="C17:F17"/>
    <mergeCell ref="C18:F18"/>
    <mergeCell ref="A31:B31"/>
    <mergeCell ref="K20:K23"/>
    <mergeCell ref="K29:K30"/>
    <mergeCell ref="D20:I21"/>
    <mergeCell ref="J20:J21"/>
    <mergeCell ref="D25:F27"/>
    <mergeCell ref="G25:G27"/>
    <mergeCell ref="A25:A27"/>
    <mergeCell ref="D22:I22"/>
    <mergeCell ref="A24:H24"/>
    <mergeCell ref="J24:L27"/>
    <mergeCell ref="C15:F15"/>
    <mergeCell ref="C14:F14"/>
    <mergeCell ref="C16:F16"/>
    <mergeCell ref="A22:C22"/>
    <mergeCell ref="A19:B19"/>
    <mergeCell ref="C19:M19"/>
    <mergeCell ref="C20:C21"/>
    <mergeCell ref="M22:N31"/>
    <mergeCell ref="C31:L31"/>
    <mergeCell ref="A1:N1"/>
    <mergeCell ref="A2:N2"/>
    <mergeCell ref="A4:N4"/>
    <mergeCell ref="H5:M5"/>
    <mergeCell ref="C5:F5"/>
    <mergeCell ref="C3:I3"/>
    <mergeCell ref="A5:B5"/>
    <mergeCell ref="A7:B7"/>
    <mergeCell ref="L3:N3"/>
    <mergeCell ref="C9:F9"/>
    <mergeCell ref="H8:M8"/>
    <mergeCell ref="H9:M9"/>
    <mergeCell ref="C8:F8"/>
    <mergeCell ref="H7:M7"/>
    <mergeCell ref="H16:M16"/>
    <mergeCell ref="A33:N33"/>
    <mergeCell ref="A32:N32"/>
    <mergeCell ref="H11:M11"/>
    <mergeCell ref="H14:M14"/>
    <mergeCell ref="H15:M15"/>
    <mergeCell ref="N20:N21"/>
    <mergeCell ref="C11:F11"/>
    <mergeCell ref="C12:F12"/>
    <mergeCell ref="C13:F13"/>
    <mergeCell ref="H18:M18"/>
    <mergeCell ref="H10:M10"/>
    <mergeCell ref="M20:M21"/>
    <mergeCell ref="A6:B6"/>
    <mergeCell ref="C10:F10"/>
    <mergeCell ref="H12:M12"/>
    <mergeCell ref="H13:M13"/>
    <mergeCell ref="C6:F6"/>
    <mergeCell ref="C7:F7"/>
    <mergeCell ref="H6:M6"/>
  </mergeCells>
  <phoneticPr fontId="0" type="noConversion"/>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7187" r:id="rId4" name="CheckBox2">
          <controlPr autoLine="0" r:id="rId5">
            <anchor moveWithCells="1">
              <from>
                <xdr:col>4</xdr:col>
                <xdr:colOff>9525</xdr:colOff>
                <xdr:row>24</xdr:row>
                <xdr:rowOff>9525</xdr:rowOff>
              </from>
              <to>
                <xdr:col>4</xdr:col>
                <xdr:colOff>180975</xdr:colOff>
                <xdr:row>27</xdr:row>
                <xdr:rowOff>19050</xdr:rowOff>
              </to>
            </anchor>
          </controlPr>
        </control>
      </mc:Choice>
      <mc:Fallback>
        <control shapeId="7187" r:id="rId4" name="CheckBox2"/>
      </mc:Fallback>
    </mc:AlternateContent>
    <mc:AlternateContent xmlns:mc="http://schemas.openxmlformats.org/markup-compatibility/2006">
      <mc:Choice Requires="x14">
        <control shapeId="7186" r:id="rId6" name="CheckBox1">
          <controlPr autoLine="0" r:id="rId7">
            <anchor moveWithCells="1">
              <from>
                <xdr:col>0</xdr:col>
                <xdr:colOff>619125</xdr:colOff>
                <xdr:row>24</xdr:row>
                <xdr:rowOff>9525</xdr:rowOff>
              </from>
              <to>
                <xdr:col>2</xdr:col>
                <xdr:colOff>28575</xdr:colOff>
                <xdr:row>27</xdr:row>
                <xdr:rowOff>19050</xdr:rowOff>
              </to>
            </anchor>
          </controlPr>
        </control>
      </mc:Choice>
      <mc:Fallback>
        <control shapeId="7186" r:id="rId6"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7D93-5125-45A0-8A81-5064D2913407}">
  <sheetPr codeName="Sheet8"/>
  <dimension ref="A1:I30"/>
  <sheetViews>
    <sheetView view="pageBreakPreview" zoomScaleNormal="100" workbookViewId="0">
      <selection activeCell="C6" sqref="C6"/>
    </sheetView>
  </sheetViews>
  <sheetFormatPr defaultRowHeight="24" customHeight="1" x14ac:dyDescent="0.2"/>
  <cols>
    <col min="1" max="1" width="3.7109375" style="147" customWidth="1"/>
    <col min="2" max="2" width="16.85546875" style="147" customWidth="1"/>
    <col min="3" max="3" width="33.42578125" style="147" customWidth="1"/>
    <col min="4" max="4" width="3.7109375" style="147" customWidth="1"/>
    <col min="5" max="5" width="15.7109375" style="147" customWidth="1"/>
    <col min="6" max="6" width="3.7109375" style="147" customWidth="1"/>
    <col min="7" max="7" width="15.7109375" style="147" customWidth="1"/>
    <col min="8" max="16384" width="9.140625" style="147"/>
  </cols>
  <sheetData>
    <row r="1" spans="1:7" s="115" customFormat="1" ht="18" customHeight="1" x14ac:dyDescent="0.2">
      <c r="A1" s="398" t="s">
        <v>51</v>
      </c>
      <c r="B1" s="398"/>
      <c r="C1" s="398"/>
      <c r="D1" s="398"/>
      <c r="E1" s="398"/>
      <c r="F1" s="398"/>
      <c r="G1" s="398"/>
    </row>
    <row r="2" spans="1:7" s="115" customFormat="1" ht="18.75" customHeight="1" x14ac:dyDescent="0.2">
      <c r="A2" s="399" t="s">
        <v>562</v>
      </c>
      <c r="B2" s="399"/>
      <c r="C2" s="399"/>
      <c r="D2" s="399"/>
      <c r="E2" s="399"/>
      <c r="F2" s="399"/>
      <c r="G2" s="399"/>
    </row>
    <row r="3" spans="1:7" s="138" customFormat="1" ht="18" customHeight="1" x14ac:dyDescent="0.2">
      <c r="A3" s="401"/>
      <c r="B3" s="401"/>
      <c r="C3" s="401"/>
      <c r="D3" s="401"/>
      <c r="E3" s="401"/>
      <c r="F3" s="401"/>
      <c r="G3" s="401"/>
    </row>
    <row r="4" spans="1:7" s="138" customFormat="1" ht="18" customHeight="1" x14ac:dyDescent="0.2">
      <c r="A4" s="396"/>
      <c r="B4" s="396"/>
      <c r="C4" s="396"/>
      <c r="E4" s="137" t="s">
        <v>74</v>
      </c>
      <c r="F4" s="137"/>
      <c r="G4" s="137" t="s">
        <v>66</v>
      </c>
    </row>
    <row r="5" spans="1:7" s="138" customFormat="1" ht="30" customHeight="1" x14ac:dyDescent="0.2">
      <c r="A5" s="397" t="s">
        <v>70</v>
      </c>
      <c r="B5" s="397"/>
      <c r="C5" s="397"/>
      <c r="D5" s="397"/>
      <c r="E5" s="397"/>
      <c r="F5" s="397"/>
      <c r="G5" s="397"/>
    </row>
    <row r="6" spans="1:7" s="138" customFormat="1" ht="18" customHeight="1" x14ac:dyDescent="0.2">
      <c r="A6" s="140" t="s">
        <v>68</v>
      </c>
      <c r="B6" s="141" t="s">
        <v>67</v>
      </c>
      <c r="C6" s="142"/>
      <c r="D6" s="396"/>
      <c r="E6" s="143"/>
      <c r="F6" s="396"/>
      <c r="G6" s="143"/>
    </row>
    <row r="7" spans="1:7" s="138" customFormat="1" ht="30" customHeight="1" x14ac:dyDescent="0.2">
      <c r="A7" s="140" t="s">
        <v>69</v>
      </c>
      <c r="B7" s="141" t="s">
        <v>67</v>
      </c>
      <c r="C7" s="142"/>
      <c r="D7" s="396"/>
      <c r="E7" s="143"/>
      <c r="F7" s="396"/>
      <c r="G7" s="143"/>
    </row>
    <row r="8" spans="1:7" s="138" customFormat="1" ht="30" customHeight="1" x14ac:dyDescent="0.2">
      <c r="A8" s="397"/>
      <c r="B8" s="397"/>
      <c r="C8" s="397"/>
      <c r="D8" s="397"/>
      <c r="E8" s="397"/>
      <c r="F8" s="397"/>
      <c r="G8" s="397"/>
    </row>
    <row r="9" spans="1:7" s="138" customFormat="1" ht="12.95" customHeight="1" x14ac:dyDescent="0.2">
      <c r="A9" s="397" t="s">
        <v>71</v>
      </c>
      <c r="B9" s="397"/>
      <c r="C9" s="397"/>
      <c r="D9" s="397"/>
      <c r="E9" s="397"/>
      <c r="F9" s="397"/>
      <c r="G9" s="397"/>
    </row>
    <row r="10" spans="1:7" s="138" customFormat="1" ht="18" customHeight="1" x14ac:dyDescent="0.2">
      <c r="A10" s="140" t="s">
        <v>68</v>
      </c>
      <c r="B10" s="141" t="s">
        <v>67</v>
      </c>
      <c r="C10" s="142"/>
      <c r="D10" s="396"/>
      <c r="E10" s="143"/>
      <c r="F10" s="396"/>
      <c r="G10" s="143"/>
    </row>
    <row r="11" spans="1:7" s="138" customFormat="1" ht="30" customHeight="1" x14ac:dyDescent="0.2">
      <c r="A11" s="140" t="s">
        <v>69</v>
      </c>
      <c r="B11" s="141" t="s">
        <v>67</v>
      </c>
      <c r="C11" s="142"/>
      <c r="D11" s="396"/>
      <c r="E11" s="143"/>
      <c r="F11" s="396"/>
      <c r="G11" s="143"/>
    </row>
    <row r="12" spans="1:7" s="138" customFormat="1" ht="30" customHeight="1" x14ac:dyDescent="0.2">
      <c r="A12" s="397"/>
      <c r="B12" s="397"/>
      <c r="C12" s="397"/>
      <c r="D12" s="397"/>
      <c r="E12" s="397"/>
      <c r="F12" s="397"/>
      <c r="G12" s="397"/>
    </row>
    <row r="13" spans="1:7" s="138" customFormat="1" ht="14.25" x14ac:dyDescent="0.2">
      <c r="A13" s="397" t="s">
        <v>72</v>
      </c>
      <c r="B13" s="397"/>
      <c r="C13" s="397"/>
      <c r="D13" s="397"/>
      <c r="E13" s="397"/>
      <c r="F13" s="397"/>
      <c r="G13" s="397"/>
    </row>
    <row r="14" spans="1:7" s="138" customFormat="1" ht="18" customHeight="1" x14ac:dyDescent="0.2">
      <c r="A14" s="140" t="s">
        <v>68</v>
      </c>
      <c r="B14" s="141" t="s">
        <v>67</v>
      </c>
      <c r="C14" s="142"/>
      <c r="D14" s="396"/>
      <c r="E14" s="143"/>
      <c r="F14" s="396"/>
      <c r="G14" s="143"/>
    </row>
    <row r="15" spans="1:7" s="138" customFormat="1" ht="30" customHeight="1" x14ac:dyDescent="0.2">
      <c r="A15" s="140" t="s">
        <v>69</v>
      </c>
      <c r="B15" s="141" t="s">
        <v>67</v>
      </c>
      <c r="C15" s="142"/>
      <c r="D15" s="396"/>
      <c r="E15" s="143"/>
      <c r="F15" s="396"/>
      <c r="G15" s="143"/>
    </row>
    <row r="16" spans="1:7" s="138" customFormat="1" ht="30" customHeight="1" x14ac:dyDescent="0.2">
      <c r="A16" s="397"/>
      <c r="B16" s="397"/>
      <c r="C16" s="397"/>
      <c r="D16" s="397"/>
      <c r="E16" s="397"/>
      <c r="F16" s="397"/>
      <c r="G16" s="397"/>
    </row>
    <row r="17" spans="1:9" s="138" customFormat="1" ht="14.25" x14ac:dyDescent="0.2">
      <c r="A17" s="397" t="s">
        <v>73</v>
      </c>
      <c r="B17" s="397"/>
      <c r="C17" s="397"/>
      <c r="D17" s="397"/>
      <c r="E17" s="397"/>
      <c r="F17" s="397"/>
      <c r="G17" s="397"/>
    </row>
    <row r="18" spans="1:9" s="138" customFormat="1" ht="18" customHeight="1" x14ac:dyDescent="0.2">
      <c r="A18" s="140" t="s">
        <v>68</v>
      </c>
      <c r="B18" s="141" t="s">
        <v>67</v>
      </c>
      <c r="C18" s="142"/>
      <c r="D18" s="396"/>
      <c r="E18" s="143"/>
      <c r="F18" s="396"/>
      <c r="G18" s="143"/>
    </row>
    <row r="19" spans="1:9" s="138" customFormat="1" ht="30" customHeight="1" x14ac:dyDescent="0.2">
      <c r="A19" s="140" t="s">
        <v>69</v>
      </c>
      <c r="B19" s="141" t="s">
        <v>67</v>
      </c>
      <c r="C19" s="142"/>
      <c r="D19" s="396"/>
      <c r="E19" s="143"/>
      <c r="F19" s="396"/>
      <c r="G19" s="143"/>
    </row>
    <row r="20" spans="1:9" s="138" customFormat="1" ht="30" customHeight="1" x14ac:dyDescent="0.2">
      <c r="A20" s="397"/>
      <c r="B20" s="397"/>
      <c r="C20" s="397"/>
      <c r="D20" s="397"/>
      <c r="E20" s="397"/>
      <c r="F20" s="397"/>
      <c r="G20" s="397"/>
    </row>
    <row r="21" spans="1:9" s="138" customFormat="1" ht="14.25" x14ac:dyDescent="0.2">
      <c r="A21" s="144"/>
      <c r="B21" s="145"/>
      <c r="C21" s="396"/>
      <c r="D21" s="396"/>
      <c r="E21" s="396"/>
      <c r="F21" s="396"/>
      <c r="G21" s="396"/>
    </row>
    <row r="22" spans="1:9" s="138" customFormat="1" ht="18" customHeight="1" x14ac:dyDescent="0.2">
      <c r="A22" s="140" t="s">
        <v>68</v>
      </c>
      <c r="B22" s="141" t="s">
        <v>67</v>
      </c>
      <c r="C22" s="142"/>
      <c r="D22" s="396"/>
      <c r="E22" s="143"/>
      <c r="F22" s="396"/>
      <c r="G22" s="143"/>
    </row>
    <row r="23" spans="1:9" s="138" customFormat="1" ht="30" customHeight="1" x14ac:dyDescent="0.2">
      <c r="A23" s="140" t="s">
        <v>69</v>
      </c>
      <c r="B23" s="141" t="s">
        <v>67</v>
      </c>
      <c r="C23" s="142"/>
      <c r="D23" s="396"/>
      <c r="E23" s="143"/>
      <c r="F23" s="396"/>
      <c r="G23" s="143"/>
    </row>
    <row r="24" spans="1:9" s="138" customFormat="1" ht="30" customHeight="1" x14ac:dyDescent="0.2">
      <c r="A24" s="397"/>
      <c r="B24" s="397"/>
      <c r="C24" s="397"/>
      <c r="D24" s="397"/>
      <c r="E24" s="397"/>
      <c r="F24" s="397"/>
      <c r="G24" s="397"/>
    </row>
    <row r="25" spans="1:9" s="138" customFormat="1" ht="14.25" x14ac:dyDescent="0.2">
      <c r="A25" s="144"/>
      <c r="B25" s="145"/>
      <c r="C25" s="396"/>
      <c r="D25" s="396"/>
      <c r="E25" s="396"/>
      <c r="F25" s="396"/>
      <c r="G25" s="396"/>
    </row>
    <row r="26" spans="1:9" s="138" customFormat="1" ht="18" customHeight="1" x14ac:dyDescent="0.2">
      <c r="A26" s="140" t="s">
        <v>68</v>
      </c>
      <c r="B26" s="141" t="s">
        <v>67</v>
      </c>
      <c r="C26" s="142"/>
      <c r="D26" s="396"/>
      <c r="E26" s="143"/>
      <c r="F26" s="396"/>
      <c r="G26" s="143"/>
    </row>
    <row r="27" spans="1:9" s="138" customFormat="1" ht="30" customHeight="1" x14ac:dyDescent="0.2">
      <c r="A27" s="140" t="s">
        <v>69</v>
      </c>
      <c r="B27" s="141" t="s">
        <v>67</v>
      </c>
      <c r="C27" s="142"/>
      <c r="D27" s="396"/>
      <c r="E27" s="143"/>
      <c r="F27" s="396"/>
      <c r="G27" s="143"/>
    </row>
    <row r="28" spans="1:9" s="138" customFormat="1" ht="24" customHeight="1" x14ac:dyDescent="0.2">
      <c r="A28" s="139"/>
      <c r="B28" s="139"/>
      <c r="C28" s="139"/>
      <c r="D28" s="139"/>
      <c r="E28" s="139"/>
      <c r="F28" s="139"/>
      <c r="G28" s="139"/>
      <c r="H28" s="146">
        <f>SUM(E6,E7,E10,E11,E14,E15,E18,E19,E22,E23,E26,E27)</f>
        <v>0</v>
      </c>
      <c r="I28" s="146">
        <f>SUM(G6,G7,G10,G11,G14,G15,G18,G19,G22,G23,G26,G27)</f>
        <v>0</v>
      </c>
    </row>
    <row r="29" spans="1:9" s="138" customFormat="1" ht="24" customHeight="1" x14ac:dyDescent="0.2">
      <c r="A29" s="401" t="s">
        <v>508</v>
      </c>
      <c r="B29" s="401"/>
      <c r="C29" s="401"/>
      <c r="D29" s="401"/>
      <c r="E29" s="401"/>
      <c r="F29" s="401"/>
      <c r="G29" s="401"/>
    </row>
    <row r="30" spans="1:9" s="138" customFormat="1" ht="24" customHeight="1" x14ac:dyDescent="0.2">
      <c r="A30" s="400" t="s">
        <v>103</v>
      </c>
      <c r="B30" s="400"/>
      <c r="C30" s="400"/>
      <c r="D30" s="400"/>
      <c r="E30" s="400"/>
      <c r="F30" s="400"/>
      <c r="G30" s="400"/>
    </row>
  </sheetData>
  <sheetProtection sheet="1" objects="1" scenarios="1" selectLockedCells="1"/>
  <mergeCells count="29">
    <mergeCell ref="A4:C4"/>
    <mergeCell ref="A1:G1"/>
    <mergeCell ref="A2:G2"/>
    <mergeCell ref="A30:G30"/>
    <mergeCell ref="A29:G29"/>
    <mergeCell ref="A3:G3"/>
    <mergeCell ref="A5:G5"/>
    <mergeCell ref="A9:G9"/>
    <mergeCell ref="A8:G8"/>
    <mergeCell ref="F26:F27"/>
    <mergeCell ref="D26:D27"/>
    <mergeCell ref="F22:F23"/>
    <mergeCell ref="D22:D23"/>
    <mergeCell ref="F18:F19"/>
    <mergeCell ref="D18:D19"/>
    <mergeCell ref="A24:G24"/>
    <mergeCell ref="C21:G21"/>
    <mergeCell ref="C25:G25"/>
    <mergeCell ref="A20:G20"/>
    <mergeCell ref="F6:F7"/>
    <mergeCell ref="D6:D7"/>
    <mergeCell ref="A13:G13"/>
    <mergeCell ref="A17:G17"/>
    <mergeCell ref="A12:G12"/>
    <mergeCell ref="A16:G16"/>
    <mergeCell ref="F14:F15"/>
    <mergeCell ref="D14:D15"/>
    <mergeCell ref="F10:F11"/>
    <mergeCell ref="D10:D11"/>
  </mergeCells>
  <phoneticPr fontId="0" type="noConversion"/>
  <printOptions horizontalCentered="1" verticalCentered="1"/>
  <pageMargins left="0.6" right="0.6" top="0.75" bottom="0.75" header="0.5" footer="0.5"/>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1071-E91E-43C1-8AF4-42E157BCB447}">
  <sheetPr codeName="Sheet9"/>
  <dimension ref="A1:S35"/>
  <sheetViews>
    <sheetView view="pageBreakPreview" zoomScaleNormal="100" workbookViewId="0">
      <selection activeCell="B2" sqref="B2:J2"/>
    </sheetView>
  </sheetViews>
  <sheetFormatPr defaultRowHeight="12.75" x14ac:dyDescent="0.2"/>
  <cols>
    <col min="1" max="1" width="9.7109375" style="35" customWidth="1"/>
    <col min="2" max="2" width="1.7109375" style="35" customWidth="1"/>
    <col min="3" max="3" width="4.140625" style="35" customWidth="1"/>
    <col min="4" max="4" width="1.7109375" style="35" customWidth="1"/>
    <col min="5" max="6" width="3.140625" style="35" customWidth="1"/>
    <col min="7" max="7" width="15.5703125" style="35" customWidth="1"/>
    <col min="8" max="8" width="3.5703125" style="35" customWidth="1"/>
    <col min="9" max="9" width="3.28515625" style="35" customWidth="1"/>
    <col min="10" max="10" width="12.42578125" style="35" bestFit="1" customWidth="1"/>
    <col min="11" max="11" width="1.7109375" style="35" customWidth="1"/>
    <col min="12" max="12" width="19.28515625" style="35" customWidth="1"/>
    <col min="13" max="13" width="1.5703125" style="35" customWidth="1"/>
    <col min="14" max="14" width="15.7109375" style="35" customWidth="1"/>
    <col min="15" max="16" width="11.7109375" style="35" customWidth="1"/>
    <col min="17" max="17" width="9.140625" style="35"/>
    <col min="18" max="18" width="9.7109375" style="35" customWidth="1"/>
    <col min="19" max="19" width="7.5703125" style="35" customWidth="1"/>
    <col min="20" max="16384" width="9.140625" style="35"/>
  </cols>
  <sheetData>
    <row r="1" spans="1:19" ht="25.5" customHeight="1" x14ac:dyDescent="0.2">
      <c r="A1" s="357" t="s">
        <v>51</v>
      </c>
      <c r="B1" s="357"/>
      <c r="C1" s="357"/>
      <c r="D1" s="357"/>
      <c r="E1" s="357"/>
      <c r="F1" s="357"/>
      <c r="G1" s="357"/>
      <c r="H1" s="357"/>
      <c r="I1" s="357"/>
      <c r="J1" s="357"/>
      <c r="K1" s="357"/>
      <c r="L1" s="357"/>
      <c r="M1" s="357"/>
      <c r="N1" s="357"/>
      <c r="O1" s="117"/>
      <c r="P1" s="117"/>
      <c r="Q1" s="35" t="s">
        <v>65</v>
      </c>
      <c r="R1" s="35" t="s">
        <v>66</v>
      </c>
    </row>
    <row r="2" spans="1:19" ht="18" customHeight="1" x14ac:dyDescent="0.2">
      <c r="A2" s="148" t="s">
        <v>322</v>
      </c>
      <c r="B2" s="403"/>
      <c r="C2" s="403"/>
      <c r="D2" s="403"/>
      <c r="E2" s="403"/>
      <c r="F2" s="403"/>
      <c r="G2" s="403"/>
      <c r="H2" s="403"/>
      <c r="I2" s="403"/>
      <c r="J2" s="403"/>
      <c r="K2" s="357" t="s">
        <v>308</v>
      </c>
      <c r="L2" s="357"/>
      <c r="M2" s="357"/>
      <c r="N2" s="149"/>
      <c r="O2" s="150"/>
      <c r="P2" s="150"/>
      <c r="Q2" s="35" t="b">
        <f>IF($N$2=0.293,$L$31)</f>
        <v>0</v>
      </c>
      <c r="R2" s="35" t="b">
        <f>IF($N$2=0.293,$L$32)</f>
        <v>0</v>
      </c>
      <c r="S2" s="35">
        <v>0.29299999999999998</v>
      </c>
    </row>
    <row r="3" spans="1:19" ht="17.25" customHeight="1" x14ac:dyDescent="0.2">
      <c r="A3" s="402"/>
      <c r="B3" s="402"/>
      <c r="C3" s="402"/>
      <c r="D3" s="402"/>
      <c r="E3" s="402"/>
      <c r="F3" s="402"/>
      <c r="G3" s="402"/>
      <c r="H3" s="402"/>
      <c r="I3" s="402"/>
      <c r="J3" s="402"/>
      <c r="K3" s="402"/>
      <c r="L3" s="402"/>
      <c r="M3" s="402"/>
      <c r="N3" s="402"/>
      <c r="O3" s="151"/>
      <c r="P3" s="151"/>
      <c r="Q3" s="35" t="b">
        <f>IF($N$2=0.294,$L$31)</f>
        <v>0</v>
      </c>
      <c r="R3" s="35" t="b">
        <f>IF($N$2=0.294,$L$32)</f>
        <v>0</v>
      </c>
      <c r="S3" s="35">
        <v>0.29399999999999998</v>
      </c>
    </row>
    <row r="4" spans="1:19" ht="25.5" customHeight="1" x14ac:dyDescent="0.2">
      <c r="A4" s="35" t="s">
        <v>52</v>
      </c>
      <c r="C4" s="307"/>
      <c r="D4" s="307"/>
      <c r="E4" s="307"/>
      <c r="F4" s="307"/>
      <c r="G4" s="307"/>
      <c r="H4" s="307"/>
      <c r="I4" s="307"/>
      <c r="J4" s="118" t="s">
        <v>63</v>
      </c>
      <c r="K4" s="118"/>
      <c r="L4" s="361"/>
      <c r="M4" s="361"/>
      <c r="N4" s="361"/>
      <c r="O4" s="152"/>
      <c r="P4" s="152"/>
      <c r="Q4" s="35" t="b">
        <f>IF($N$2=0.295,$L$31)</f>
        <v>0</v>
      </c>
      <c r="R4" s="35" t="b">
        <f>IF($N$2=0.295,$L$32)</f>
        <v>0</v>
      </c>
      <c r="S4" s="35">
        <v>0.29499999999999998</v>
      </c>
    </row>
    <row r="5" spans="1:19" ht="30" customHeight="1" x14ac:dyDescent="0.2">
      <c r="A5" s="358" t="s">
        <v>53</v>
      </c>
      <c r="B5" s="358"/>
      <c r="C5" s="358"/>
      <c r="D5" s="358"/>
      <c r="E5" s="358"/>
      <c r="F5" s="358"/>
      <c r="G5" s="358"/>
      <c r="H5" s="358"/>
      <c r="I5" s="358"/>
      <c r="J5" s="358"/>
      <c r="K5" s="358"/>
      <c r="L5" s="358"/>
      <c r="M5" s="358"/>
      <c r="N5" s="358"/>
      <c r="O5" s="153"/>
      <c r="P5" s="153"/>
      <c r="Q5" s="35" t="b">
        <f>IF($N$2=0.296,$L$31)</f>
        <v>0</v>
      </c>
      <c r="R5" s="35" t="b">
        <f>IF($N$2=0.296,$L$32)</f>
        <v>0</v>
      </c>
      <c r="S5" s="35">
        <v>0.29599999999999999</v>
      </c>
    </row>
    <row r="6" spans="1:19" ht="34.700000000000003" customHeight="1" x14ac:dyDescent="0.2">
      <c r="A6" s="359" t="s">
        <v>54</v>
      </c>
      <c r="B6" s="360"/>
      <c r="C6" s="359" t="s">
        <v>55</v>
      </c>
      <c r="D6" s="362"/>
      <c r="E6" s="362"/>
      <c r="F6" s="360"/>
      <c r="G6" s="119" t="s">
        <v>102</v>
      </c>
      <c r="H6" s="359" t="s">
        <v>56</v>
      </c>
      <c r="I6" s="362"/>
      <c r="J6" s="362"/>
      <c r="K6" s="362"/>
      <c r="L6" s="362"/>
      <c r="M6" s="360"/>
      <c r="N6" s="119" t="s">
        <v>57</v>
      </c>
      <c r="O6" s="154"/>
      <c r="P6" s="154"/>
    </row>
    <row r="7" spans="1:19" ht="24" customHeight="1" x14ac:dyDescent="0.2">
      <c r="A7" s="350"/>
      <c r="B7" s="351"/>
      <c r="C7" s="352"/>
      <c r="D7" s="353"/>
      <c r="E7" s="353"/>
      <c r="F7" s="354"/>
      <c r="G7" s="120"/>
      <c r="H7" s="373"/>
      <c r="I7" s="374"/>
      <c r="J7" s="374"/>
      <c r="K7" s="374"/>
      <c r="L7" s="374"/>
      <c r="M7" s="375"/>
      <c r="N7" s="132"/>
      <c r="O7" s="155"/>
      <c r="P7" s="155"/>
    </row>
    <row r="8" spans="1:19" ht="24" customHeight="1" x14ac:dyDescent="0.2">
      <c r="A8" s="350"/>
      <c r="B8" s="351"/>
      <c r="C8" s="352"/>
      <c r="D8" s="353"/>
      <c r="E8" s="353"/>
      <c r="F8" s="354"/>
      <c r="G8" s="120"/>
      <c r="H8" s="373"/>
      <c r="I8" s="374"/>
      <c r="J8" s="374"/>
      <c r="K8" s="374"/>
      <c r="L8" s="374"/>
      <c r="M8" s="375"/>
      <c r="N8" s="132"/>
      <c r="O8" s="155"/>
      <c r="P8" s="155"/>
    </row>
    <row r="9" spans="1:19" ht="24" customHeight="1" x14ac:dyDescent="0.2">
      <c r="A9" s="350"/>
      <c r="B9" s="351"/>
      <c r="C9" s="352"/>
      <c r="D9" s="353"/>
      <c r="E9" s="353"/>
      <c r="F9" s="354"/>
      <c r="G9" s="120"/>
      <c r="H9" s="373"/>
      <c r="I9" s="374"/>
      <c r="J9" s="374"/>
      <c r="K9" s="374"/>
      <c r="L9" s="374"/>
      <c r="M9" s="375"/>
      <c r="N9" s="132"/>
      <c r="O9" s="155"/>
      <c r="P9" s="155"/>
    </row>
    <row r="10" spans="1:19" ht="24" customHeight="1" x14ac:dyDescent="0.2">
      <c r="A10" s="350"/>
      <c r="B10" s="351"/>
      <c r="C10" s="352"/>
      <c r="D10" s="353"/>
      <c r="E10" s="353"/>
      <c r="F10" s="354"/>
      <c r="G10" s="120"/>
      <c r="H10" s="373"/>
      <c r="I10" s="374"/>
      <c r="J10" s="374"/>
      <c r="K10" s="374"/>
      <c r="L10" s="374"/>
      <c r="M10" s="375"/>
      <c r="N10" s="132"/>
      <c r="O10" s="155"/>
      <c r="P10" s="155"/>
    </row>
    <row r="11" spans="1:19" ht="24" customHeight="1" x14ac:dyDescent="0.2">
      <c r="A11" s="350"/>
      <c r="B11" s="351"/>
      <c r="C11" s="352"/>
      <c r="D11" s="353"/>
      <c r="E11" s="353"/>
      <c r="F11" s="354"/>
      <c r="G11" s="120"/>
      <c r="H11" s="373"/>
      <c r="I11" s="374"/>
      <c r="J11" s="374"/>
      <c r="K11" s="374"/>
      <c r="L11" s="374"/>
      <c r="M11" s="375"/>
      <c r="N11" s="132"/>
      <c r="O11" s="155"/>
      <c r="P11" s="155"/>
    </row>
    <row r="12" spans="1:19" ht="24" customHeight="1" x14ac:dyDescent="0.2">
      <c r="A12" s="350"/>
      <c r="B12" s="351"/>
      <c r="C12" s="352"/>
      <c r="D12" s="353"/>
      <c r="E12" s="353"/>
      <c r="F12" s="354"/>
      <c r="G12" s="120"/>
      <c r="H12" s="373"/>
      <c r="I12" s="374"/>
      <c r="J12" s="374"/>
      <c r="K12" s="374"/>
      <c r="L12" s="374"/>
      <c r="M12" s="375"/>
      <c r="N12" s="132"/>
      <c r="O12" s="155"/>
      <c r="P12" s="155"/>
    </row>
    <row r="13" spans="1:19" ht="24" customHeight="1" x14ac:dyDescent="0.2">
      <c r="A13" s="350"/>
      <c r="B13" s="351"/>
      <c r="C13" s="352"/>
      <c r="D13" s="353"/>
      <c r="E13" s="353"/>
      <c r="F13" s="354"/>
      <c r="G13" s="120"/>
      <c r="H13" s="373"/>
      <c r="I13" s="374"/>
      <c r="J13" s="374"/>
      <c r="K13" s="374"/>
      <c r="L13" s="374"/>
      <c r="M13" s="375"/>
      <c r="N13" s="132"/>
      <c r="O13" s="155"/>
      <c r="P13" s="155"/>
    </row>
    <row r="14" spans="1:19" ht="24" customHeight="1" x14ac:dyDescent="0.2">
      <c r="A14" s="350"/>
      <c r="B14" s="351"/>
      <c r="C14" s="352"/>
      <c r="D14" s="353"/>
      <c r="E14" s="353"/>
      <c r="F14" s="354"/>
      <c r="G14" s="120"/>
      <c r="H14" s="373"/>
      <c r="I14" s="374"/>
      <c r="J14" s="374"/>
      <c r="K14" s="374"/>
      <c r="L14" s="374"/>
      <c r="M14" s="375"/>
      <c r="N14" s="132"/>
      <c r="O14" s="155"/>
      <c r="P14" s="155"/>
    </row>
    <row r="15" spans="1:19" ht="24" customHeight="1" x14ac:dyDescent="0.2">
      <c r="A15" s="350"/>
      <c r="B15" s="351"/>
      <c r="C15" s="352"/>
      <c r="D15" s="353"/>
      <c r="E15" s="353"/>
      <c r="F15" s="354"/>
      <c r="G15" s="120"/>
      <c r="H15" s="373"/>
      <c r="I15" s="374"/>
      <c r="J15" s="374"/>
      <c r="K15" s="374"/>
      <c r="L15" s="374"/>
      <c r="M15" s="375"/>
      <c r="N15" s="132"/>
      <c r="O15" s="155"/>
      <c r="P15" s="155"/>
    </row>
    <row r="16" spans="1:19" ht="24" customHeight="1" x14ac:dyDescent="0.2">
      <c r="A16" s="350"/>
      <c r="B16" s="351"/>
      <c r="C16" s="352"/>
      <c r="D16" s="353"/>
      <c r="E16" s="353"/>
      <c r="F16" s="354"/>
      <c r="G16" s="120"/>
      <c r="H16" s="377"/>
      <c r="I16" s="378"/>
      <c r="J16" s="378"/>
      <c r="K16" s="378"/>
      <c r="L16" s="378"/>
      <c r="M16" s="379"/>
      <c r="N16" s="132"/>
      <c r="O16" s="155"/>
      <c r="P16" s="155"/>
    </row>
    <row r="17" spans="1:16" ht="24" customHeight="1" x14ac:dyDescent="0.2">
      <c r="A17" s="350"/>
      <c r="B17" s="351"/>
      <c r="C17" s="352"/>
      <c r="D17" s="353"/>
      <c r="E17" s="353"/>
      <c r="F17" s="354"/>
      <c r="G17" s="120"/>
      <c r="H17" s="373"/>
      <c r="I17" s="374"/>
      <c r="J17" s="374"/>
      <c r="K17" s="374"/>
      <c r="L17" s="374"/>
      <c r="M17" s="375"/>
      <c r="N17" s="132"/>
      <c r="O17" s="155"/>
      <c r="P17" s="155"/>
    </row>
    <row r="18" spans="1:16" ht="24" customHeight="1" x14ac:dyDescent="0.2">
      <c r="A18" s="350"/>
      <c r="B18" s="351"/>
      <c r="C18" s="352"/>
      <c r="D18" s="353"/>
      <c r="E18" s="353"/>
      <c r="F18" s="354"/>
      <c r="G18" s="120"/>
      <c r="H18" s="373"/>
      <c r="I18" s="374"/>
      <c r="J18" s="374"/>
      <c r="K18" s="374"/>
      <c r="L18" s="374"/>
      <c r="M18" s="375"/>
      <c r="N18" s="132"/>
      <c r="O18" s="155"/>
      <c r="P18" s="155"/>
    </row>
    <row r="19" spans="1:16" ht="24" customHeight="1" x14ac:dyDescent="0.2">
      <c r="A19" s="350"/>
      <c r="B19" s="351"/>
      <c r="C19" s="352"/>
      <c r="D19" s="353"/>
      <c r="E19" s="353"/>
      <c r="F19" s="354"/>
      <c r="G19" s="120"/>
      <c r="H19" s="377"/>
      <c r="I19" s="378"/>
      <c r="J19" s="378"/>
      <c r="K19" s="378"/>
      <c r="L19" s="378"/>
      <c r="M19" s="379"/>
      <c r="N19" s="132"/>
      <c r="O19" s="155"/>
      <c r="P19" s="155"/>
    </row>
    <row r="20" spans="1:16" x14ac:dyDescent="0.2">
      <c r="A20" s="364" t="s">
        <v>58</v>
      </c>
      <c r="B20" s="365"/>
      <c r="C20" s="366"/>
      <c r="D20" s="366"/>
      <c r="E20" s="366"/>
      <c r="F20" s="366"/>
      <c r="G20" s="366"/>
      <c r="H20" s="366"/>
      <c r="I20" s="366"/>
      <c r="J20" s="366"/>
      <c r="K20" s="366"/>
      <c r="L20" s="366"/>
      <c r="M20" s="367"/>
      <c r="N20" s="133" t="s">
        <v>59</v>
      </c>
      <c r="O20" s="156"/>
      <c r="P20" s="156"/>
    </row>
    <row r="21" spans="1:16" ht="21" customHeight="1" x14ac:dyDescent="0.2">
      <c r="A21" s="389">
        <f>SUM(A7:A19)</f>
        <v>0</v>
      </c>
      <c r="B21" s="390"/>
      <c r="C21" s="395"/>
      <c r="D21" s="387" t="s">
        <v>557</v>
      </c>
      <c r="E21" s="387"/>
      <c r="F21" s="387"/>
      <c r="G21" s="387"/>
      <c r="H21" s="387"/>
      <c r="I21" s="387"/>
      <c r="J21" s="388" t="s">
        <v>61</v>
      </c>
      <c r="K21" s="386"/>
      <c r="L21" s="136"/>
      <c r="M21" s="376"/>
      <c r="N21" s="369">
        <f>SUM(N7:N19)</f>
        <v>0</v>
      </c>
      <c r="O21" s="157"/>
      <c r="P21" s="157"/>
    </row>
    <row r="22" spans="1:16" ht="13.5" customHeight="1" x14ac:dyDescent="0.2">
      <c r="A22" s="391"/>
      <c r="B22" s="392"/>
      <c r="C22" s="395"/>
      <c r="D22" s="387"/>
      <c r="E22" s="387"/>
      <c r="F22" s="387"/>
      <c r="G22" s="387"/>
      <c r="H22" s="387"/>
      <c r="I22" s="387"/>
      <c r="J22" s="388"/>
      <c r="K22" s="386"/>
      <c r="L22" s="121"/>
      <c r="M22" s="376"/>
      <c r="N22" s="370"/>
      <c r="O22" s="157"/>
      <c r="P22" s="157"/>
    </row>
    <row r="23" spans="1:16" ht="41.1" customHeight="1" x14ac:dyDescent="0.2">
      <c r="A23" s="393"/>
      <c r="B23" s="393"/>
      <c r="C23" s="393"/>
      <c r="D23" s="372" t="s">
        <v>318</v>
      </c>
      <c r="E23" s="372"/>
      <c r="F23" s="372"/>
      <c r="G23" s="372"/>
      <c r="H23" s="372"/>
      <c r="I23" s="372"/>
      <c r="J23" s="122" t="s">
        <v>62</v>
      </c>
      <c r="K23" s="386"/>
      <c r="L23" s="123">
        <f>SUM(N21-A21)</f>
        <v>0</v>
      </c>
      <c r="M23" s="383"/>
      <c r="N23" s="383"/>
      <c r="O23" s="124"/>
      <c r="P23" s="124"/>
    </row>
    <row r="24" spans="1:16" ht="41.1" customHeight="1" x14ac:dyDescent="0.2">
      <c r="A24" s="355"/>
      <c r="B24" s="355"/>
      <c r="C24" s="355"/>
      <c r="D24" s="355" t="s">
        <v>317</v>
      </c>
      <c r="E24" s="355"/>
      <c r="F24" s="355"/>
      <c r="G24" s="355"/>
      <c r="H24" s="355"/>
      <c r="I24" s="355"/>
      <c r="J24" s="125"/>
      <c r="K24" s="386"/>
      <c r="L24" s="126">
        <f>SUM(L21:L23)</f>
        <v>0</v>
      </c>
      <c r="M24" s="383"/>
      <c r="N24" s="383"/>
      <c r="O24" s="124"/>
      <c r="P24" s="124"/>
    </row>
    <row r="25" spans="1:16" ht="12.95" customHeight="1" x14ac:dyDescent="0.2">
      <c r="A25" s="355" t="s">
        <v>310</v>
      </c>
      <c r="B25" s="355"/>
      <c r="C25" s="355"/>
      <c r="D25" s="355"/>
      <c r="E25" s="355"/>
      <c r="F25" s="355"/>
      <c r="G25" s="355"/>
      <c r="H25" s="355"/>
      <c r="I25" s="109"/>
      <c r="J25" s="384" t="s">
        <v>64</v>
      </c>
      <c r="K25" s="384"/>
      <c r="L25" s="384"/>
      <c r="M25" s="383"/>
      <c r="N25" s="383"/>
      <c r="O25" s="124"/>
      <c r="P25" s="124"/>
    </row>
    <row r="26" spans="1:16" s="57" customFormat="1" ht="2.25" customHeight="1" x14ac:dyDescent="0.2">
      <c r="A26" s="393" t="s">
        <v>311</v>
      </c>
      <c r="B26" s="371" t="s">
        <v>312</v>
      </c>
      <c r="C26" s="371"/>
      <c r="D26" s="394" t="s">
        <v>309</v>
      </c>
      <c r="E26" s="394"/>
      <c r="F26" s="394"/>
      <c r="G26" s="355"/>
      <c r="H26" s="109"/>
      <c r="I26" s="109"/>
      <c r="J26" s="384"/>
      <c r="K26" s="384"/>
      <c r="L26" s="384"/>
      <c r="M26" s="383"/>
      <c r="N26" s="383"/>
      <c r="O26" s="124"/>
      <c r="P26" s="124"/>
    </row>
    <row r="27" spans="1:16" s="57" customFormat="1" ht="9.1999999999999993" customHeight="1" x14ac:dyDescent="0.2">
      <c r="A27" s="393"/>
      <c r="B27" s="371"/>
      <c r="C27" s="371"/>
      <c r="D27" s="394"/>
      <c r="E27" s="394"/>
      <c r="F27" s="394"/>
      <c r="G27" s="355"/>
      <c r="H27" s="109"/>
      <c r="I27" s="109"/>
      <c r="J27" s="384"/>
      <c r="K27" s="384"/>
      <c r="L27" s="384"/>
      <c r="M27" s="383"/>
      <c r="N27" s="383"/>
      <c r="O27" s="124"/>
      <c r="P27" s="124"/>
    </row>
    <row r="28" spans="1:16" s="57" customFormat="1" ht="2.25" customHeight="1" x14ac:dyDescent="0.2">
      <c r="A28" s="393"/>
      <c r="B28" s="371"/>
      <c r="C28" s="371"/>
      <c r="D28" s="394"/>
      <c r="E28" s="394"/>
      <c r="F28" s="394"/>
      <c r="G28" s="355"/>
      <c r="H28" s="109"/>
      <c r="I28" s="109"/>
      <c r="J28" s="384"/>
      <c r="K28" s="384"/>
      <c r="L28" s="384"/>
      <c r="M28" s="383"/>
      <c r="N28" s="383"/>
      <c r="O28" s="124"/>
      <c r="P28" s="124"/>
    </row>
    <row r="29" spans="1:16" s="57" customFormat="1" ht="2.25" customHeight="1" x14ac:dyDescent="0.2">
      <c r="A29" s="67"/>
      <c r="B29" s="127"/>
      <c r="C29" s="127"/>
      <c r="D29" s="128"/>
      <c r="E29" s="128"/>
      <c r="F29" s="128"/>
      <c r="G29" s="109"/>
      <c r="H29" s="109"/>
      <c r="I29" s="109"/>
      <c r="J29" s="129"/>
      <c r="K29" s="129"/>
      <c r="L29" s="129"/>
      <c r="M29" s="383"/>
      <c r="N29" s="383"/>
      <c r="O29" s="124"/>
      <c r="P29" s="124"/>
    </row>
    <row r="30" spans="1:16" s="74" customFormat="1" ht="2.25" customHeight="1" x14ac:dyDescent="0.2">
      <c r="A30" s="67"/>
      <c r="B30" s="134"/>
      <c r="C30" s="134"/>
      <c r="D30" s="135"/>
      <c r="E30" s="135"/>
      <c r="F30" s="135"/>
      <c r="G30" s="109"/>
      <c r="H30" s="109"/>
      <c r="I30" s="109"/>
      <c r="J30" s="129"/>
      <c r="K30" s="129"/>
      <c r="L30" s="129"/>
      <c r="M30" s="383"/>
      <c r="N30" s="383"/>
      <c r="O30" s="124"/>
      <c r="P30" s="124"/>
    </row>
    <row r="31" spans="1:16" ht="18" customHeight="1" x14ac:dyDescent="0.2">
      <c r="A31" s="385" t="s">
        <v>60</v>
      </c>
      <c r="B31" s="385"/>
      <c r="C31" s="385"/>
      <c r="D31" s="385"/>
      <c r="E31" s="385"/>
      <c r="F31" s="385"/>
      <c r="G31" s="385"/>
      <c r="H31" s="385"/>
      <c r="I31" s="109"/>
      <c r="J31" s="129" t="s">
        <v>65</v>
      </c>
      <c r="K31" s="386"/>
      <c r="L31" s="130"/>
      <c r="M31" s="383"/>
      <c r="N31" s="383"/>
      <c r="O31" s="124"/>
      <c r="P31" s="124"/>
    </row>
    <row r="32" spans="1:16" ht="18" customHeight="1" x14ac:dyDescent="0.2">
      <c r="A32" s="385"/>
      <c r="B32" s="385"/>
      <c r="C32" s="385"/>
      <c r="D32" s="385"/>
      <c r="E32" s="385"/>
      <c r="F32" s="385"/>
      <c r="G32" s="385"/>
      <c r="H32" s="385"/>
      <c r="I32" s="109"/>
      <c r="J32" s="129" t="s">
        <v>66</v>
      </c>
      <c r="K32" s="386"/>
      <c r="L32" s="131">
        <f>SUM(L24-L31)</f>
        <v>0</v>
      </c>
      <c r="M32" s="383"/>
      <c r="N32" s="383"/>
      <c r="O32" s="124"/>
      <c r="P32" s="124"/>
    </row>
    <row r="33" spans="1:16" ht="48" customHeight="1" x14ac:dyDescent="0.2">
      <c r="A33" s="291"/>
      <c r="B33" s="291"/>
      <c r="C33" s="299" t="s">
        <v>507</v>
      </c>
      <c r="D33" s="299"/>
      <c r="E33" s="299"/>
      <c r="F33" s="299"/>
      <c r="G33" s="299"/>
      <c r="H33" s="299"/>
      <c r="I33" s="299"/>
      <c r="J33" s="299"/>
      <c r="K33" s="299"/>
      <c r="L33" s="299"/>
      <c r="M33" s="383"/>
      <c r="N33" s="383"/>
      <c r="O33" s="124"/>
      <c r="P33" s="124"/>
    </row>
    <row r="34" spans="1:16" ht="20.25" customHeight="1" x14ac:dyDescent="0.2">
      <c r="A34" s="363" t="s">
        <v>571</v>
      </c>
      <c r="B34" s="363"/>
      <c r="C34" s="363"/>
      <c r="D34" s="363"/>
      <c r="E34" s="363"/>
      <c r="F34" s="363"/>
      <c r="G34" s="363"/>
      <c r="H34" s="363"/>
      <c r="I34" s="363"/>
      <c r="J34" s="363"/>
      <c r="K34" s="363"/>
      <c r="L34" s="363"/>
      <c r="M34" s="363"/>
      <c r="N34" s="363"/>
      <c r="O34" s="118"/>
      <c r="P34" s="118"/>
    </row>
    <row r="35" spans="1:16" ht="20.25" customHeight="1" x14ac:dyDescent="0.2">
      <c r="A35" s="311" t="s">
        <v>108</v>
      </c>
      <c r="B35" s="311"/>
      <c r="C35" s="311"/>
      <c r="D35" s="311"/>
      <c r="E35" s="311"/>
      <c r="F35" s="311"/>
      <c r="G35" s="311"/>
      <c r="H35" s="311"/>
      <c r="I35" s="311"/>
      <c r="J35" s="311"/>
      <c r="K35" s="311"/>
      <c r="L35" s="311"/>
      <c r="M35" s="311"/>
      <c r="N35" s="311"/>
      <c r="O35" s="98"/>
      <c r="P35" s="98"/>
    </row>
  </sheetData>
  <sheetProtection sheet="1" objects="1" scenarios="1" selectLockedCells="1"/>
  <mergeCells count="75">
    <mergeCell ref="A31:H32"/>
    <mergeCell ref="A34:N34"/>
    <mergeCell ref="A35:N35"/>
    <mergeCell ref="K31:K32"/>
    <mergeCell ref="A33:B33"/>
    <mergeCell ref="C33:L33"/>
    <mergeCell ref="A3:N3"/>
    <mergeCell ref="B2:J2"/>
    <mergeCell ref="K2:M2"/>
    <mergeCell ref="A8:B8"/>
    <mergeCell ref="C8:F8"/>
    <mergeCell ref="H8:M8"/>
    <mergeCell ref="C7:F7"/>
    <mergeCell ref="H7:M7"/>
    <mergeCell ref="A7:B7"/>
    <mergeCell ref="C4:I4"/>
    <mergeCell ref="A11:B11"/>
    <mergeCell ref="A12:B12"/>
    <mergeCell ref="A25:H25"/>
    <mergeCell ref="B26:C28"/>
    <mergeCell ref="A21:B22"/>
    <mergeCell ref="C21:C22"/>
    <mergeCell ref="D21:I22"/>
    <mergeCell ref="C18:F18"/>
    <mergeCell ref="H18:M18"/>
    <mergeCell ref="J21:J22"/>
    <mergeCell ref="N21:N22"/>
    <mergeCell ref="A23:C23"/>
    <mergeCell ref="D23:I23"/>
    <mergeCell ref="M23:N33"/>
    <mergeCell ref="A24:C24"/>
    <mergeCell ref="D24:I24"/>
    <mergeCell ref="J25:L28"/>
    <mergeCell ref="A26:A28"/>
    <mergeCell ref="D26:F28"/>
    <mergeCell ref="G26:G28"/>
    <mergeCell ref="C19:F19"/>
    <mergeCell ref="H19:M19"/>
    <mergeCell ref="K21:K24"/>
    <mergeCell ref="M21:M22"/>
    <mergeCell ref="H14:M14"/>
    <mergeCell ref="C14:F14"/>
    <mergeCell ref="C15:F15"/>
    <mergeCell ref="H15:M15"/>
    <mergeCell ref="C17:F17"/>
    <mergeCell ref="A20:B20"/>
    <mergeCell ref="C20:M20"/>
    <mergeCell ref="C16:F16"/>
    <mergeCell ref="H16:M16"/>
    <mergeCell ref="H17:M17"/>
    <mergeCell ref="H11:M11"/>
    <mergeCell ref="C11:F11"/>
    <mergeCell ref="C12:F12"/>
    <mergeCell ref="H12:M12"/>
    <mergeCell ref="C13:F13"/>
    <mergeCell ref="H13:M13"/>
    <mergeCell ref="L4:N4"/>
    <mergeCell ref="A5:N5"/>
    <mergeCell ref="A6:B6"/>
    <mergeCell ref="C6:F6"/>
    <mergeCell ref="H6:M6"/>
    <mergeCell ref="C10:F10"/>
    <mergeCell ref="H10:M10"/>
    <mergeCell ref="A9:B9"/>
    <mergeCell ref="A10:B10"/>
    <mergeCell ref="A1:N1"/>
    <mergeCell ref="A17:B17"/>
    <mergeCell ref="A18:B18"/>
    <mergeCell ref="A19:B19"/>
    <mergeCell ref="A13:B13"/>
    <mergeCell ref="A14:B14"/>
    <mergeCell ref="A15:B15"/>
    <mergeCell ref="C9:F9"/>
    <mergeCell ref="H9:M9"/>
    <mergeCell ref="A16:B16"/>
  </mergeCells>
  <phoneticPr fontId="0" type="noConversion"/>
  <dataValidations count="2">
    <dataValidation type="list" allowBlank="1" showInputMessage="1" showErrorMessage="1" sqref="B2:J2" xr:uid="{917D130D-9480-4FE7-BF0F-89C6D27E9B7C}">
      <formula1>"General Construction,HVAC,Plumbing,Electrical, "</formula1>
    </dataValidation>
    <dataValidation type="list" allowBlank="1" showInputMessage="1" showErrorMessage="1" sqref="N2:P2" xr:uid="{73FE8790-637D-4002-8BD7-99291C2C1081}">
      <formula1>".293,.294,.295,.296, "</formula1>
    </dataValidation>
  </dataValidations>
  <printOptions horizontalCentered="1"/>
  <pageMargins left="0.5" right="0.5" top="0.5" bottom="0.5" header="0.25" footer="0.25"/>
  <pageSetup scale="96" orientation="portrait" r:id="rId1"/>
  <headerFooter alignWithMargins="0"/>
  <drawing r:id="rId2"/>
  <legacyDrawing r:id="rId3"/>
  <controls>
    <mc:AlternateContent xmlns:mc="http://schemas.openxmlformats.org/markup-compatibility/2006">
      <mc:Choice Requires="x14">
        <control shapeId="22550" r:id="rId4" name="CheckBox2">
          <controlPr autoLine="0" r:id="rId5">
            <anchor moveWithCells="1">
              <from>
                <xdr:col>4</xdr:col>
                <xdr:colOff>19050</xdr:colOff>
                <xdr:row>26</xdr:row>
                <xdr:rowOff>0</xdr:rowOff>
              </from>
              <to>
                <xdr:col>4</xdr:col>
                <xdr:colOff>190500</xdr:colOff>
                <xdr:row>29</xdr:row>
                <xdr:rowOff>9525</xdr:rowOff>
              </to>
            </anchor>
          </controlPr>
        </control>
      </mc:Choice>
      <mc:Fallback>
        <control shapeId="22550" r:id="rId4" name="CheckBox2"/>
      </mc:Fallback>
    </mc:AlternateContent>
    <mc:AlternateContent xmlns:mc="http://schemas.openxmlformats.org/markup-compatibility/2006">
      <mc:Choice Requires="x14">
        <control shapeId="22549" r:id="rId6" name="CheckBox1">
          <controlPr autoLine="0" r:id="rId7">
            <anchor moveWithCells="1">
              <from>
                <xdr:col>1</xdr:col>
                <xdr:colOff>0</xdr:colOff>
                <xdr:row>25</xdr:row>
                <xdr:rowOff>9525</xdr:rowOff>
              </from>
              <to>
                <xdr:col>2</xdr:col>
                <xdr:colOff>57150</xdr:colOff>
                <xdr:row>28</xdr:row>
                <xdr:rowOff>19050</xdr:rowOff>
              </to>
            </anchor>
          </controlPr>
        </control>
      </mc:Choice>
      <mc:Fallback>
        <control shapeId="22549"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39</vt:i4>
      </vt:variant>
    </vt:vector>
  </HeadingPairs>
  <TitlesOfParts>
    <vt:vector size="98" baseType="lpstr">
      <vt:lpstr>Final Cost Report (pg. 1)</vt:lpstr>
      <vt:lpstr>Instructions (pg. 2)</vt:lpstr>
      <vt:lpstr>Checklist (pg. 2-a)</vt:lpstr>
      <vt:lpstr>GC (pg. 3)</vt:lpstr>
      <vt:lpstr>H&amp;V (pg. 4)</vt:lpstr>
      <vt:lpstr>Plumbing (pg. 5)</vt:lpstr>
      <vt:lpstr>Electrical (pg. 6)</vt:lpstr>
      <vt:lpstr>Utilities (pg. 7)</vt:lpstr>
      <vt:lpstr>Blank Contract 1 (pg. 8)</vt:lpstr>
      <vt:lpstr>Blank Contract 2 (pg. 8a)</vt:lpstr>
      <vt:lpstr>Blank Contract 3 (pg. 8b)</vt:lpstr>
      <vt:lpstr>Blank Contract 4 (pg. 8c)</vt:lpstr>
      <vt:lpstr>Blank Contract 5 (pg.8-d)</vt:lpstr>
      <vt:lpstr>Blank Contract 6 (pg.8-e)</vt:lpstr>
      <vt:lpstr>Blank Contract 7 (pg.8-f)</vt:lpstr>
      <vt:lpstr>Blank Contract 8 (pg.8-g)</vt:lpstr>
      <vt:lpstr>Blank Contract 9 (pg. 8-h)</vt:lpstr>
      <vt:lpstr>Blank Contract 10 (pg. 8-i)</vt:lpstr>
      <vt:lpstr>Blank Contract 11 (pg. 8-j)</vt:lpstr>
      <vt:lpstr>Blank Contract 12 (pg. 8-k)</vt:lpstr>
      <vt:lpstr>Blank Contract 13 (pg. 8-l)</vt:lpstr>
      <vt:lpstr>Blank Contract 14 (pg. 8-m)</vt:lpstr>
      <vt:lpstr>Blank Contract 15 (pg. 8-n)</vt:lpstr>
      <vt:lpstr>Blank Contract 16 (pg. 8-o)</vt:lpstr>
      <vt:lpstr>Blank Contract 17 (pg. 8-p)</vt:lpstr>
      <vt:lpstr>Blank Contract 18 (pg. 8-q)</vt:lpstr>
      <vt:lpstr>Noncontract Costs .292 (pg. 9)</vt:lpstr>
      <vt:lpstr>Noncontr. Costs .292 (pg. 9-a)</vt:lpstr>
      <vt:lpstr>Noncontr. Costs .293 (pg. 9-b)</vt:lpstr>
      <vt:lpstr>Noncontr. Costs .293 (pg. 9-c)</vt:lpstr>
      <vt:lpstr>Noncontr. Costs .293 (pg. 9-d)</vt:lpstr>
      <vt:lpstr>Noncontr. Costs .293 (pg. 9-e)</vt:lpstr>
      <vt:lpstr>Noncontr. Costs .294 (pg. 9-f)</vt:lpstr>
      <vt:lpstr>Noncontr. Costs .294 (pg. 9-g)</vt:lpstr>
      <vt:lpstr>Noncontr. Costs .295 (pg. 9-h)</vt:lpstr>
      <vt:lpstr>Noncontr. Costs .295 (pg. 9-i)</vt:lpstr>
      <vt:lpstr>Noncontr. Costs .296 (pg. 9-j)</vt:lpstr>
      <vt:lpstr>Noncontr. Costs .296 (pg. 9-k)</vt:lpstr>
      <vt:lpstr>Incid.Costs.245-46-01-44(pg.10)</vt:lpstr>
      <vt:lpstr>Incident. Costs .240 (pg. 10-a)</vt:lpstr>
      <vt:lpstr>Incident. Costs .240 (pg. 10-b)</vt:lpstr>
      <vt:lpstr>Incident. Costs .240 (pg.10-c)</vt:lpstr>
      <vt:lpstr>Incident. Costs .240 (pg.10-d)</vt:lpstr>
      <vt:lpstr>Incident. Costs .240 (pg.10-e)</vt:lpstr>
      <vt:lpstr>Incid. .243-91-97 (pg.10-f)</vt:lpstr>
      <vt:lpstr>Incident. Costs .200 (pg. 10-g)</vt:lpstr>
      <vt:lpstr>Incident. Costs .200 (pg. 10-h)</vt:lpstr>
      <vt:lpstr>Incident. Costs .200 (pg. 10-i)</vt:lpstr>
      <vt:lpstr>Incident. Costs .200 (pg.10-j)</vt:lpstr>
      <vt:lpstr>Incident. Costs .200 (pg.10-k)</vt:lpstr>
      <vt:lpstr>Incident. Costs .200 (pg.10-l)</vt:lpstr>
      <vt:lpstr>Incident. Costs .200 (pg.10-m)</vt:lpstr>
      <vt:lpstr>Instructions Concluded (pg. 11)</vt:lpstr>
      <vt:lpstr>Source of Funds (pg. 12)</vt:lpstr>
      <vt:lpstr>Sum. of Expenditures (pg. 13)</vt:lpstr>
      <vt:lpstr>Partial CSC (pg. 14&amp;15)</vt:lpstr>
      <vt:lpstr>Final CSC (pg. 16&amp;17)</vt:lpstr>
      <vt:lpstr>Form FP-F1-2012 (pg. 18)</vt:lpstr>
      <vt:lpstr>FP-F1-2012 Instruct. (pg. 19)</vt:lpstr>
      <vt:lpstr>'Blank Contract 1 (pg. 8)'!Print_Area</vt:lpstr>
      <vt:lpstr>'Blank Contract 10 (pg. 8-i)'!Print_Area</vt:lpstr>
      <vt:lpstr>'Blank Contract 11 (pg. 8-j)'!Print_Area</vt:lpstr>
      <vt:lpstr>'Blank Contract 12 (pg. 8-k)'!Print_Area</vt:lpstr>
      <vt:lpstr>'Blank Contract 13 (pg. 8-l)'!Print_Area</vt:lpstr>
      <vt:lpstr>'Blank Contract 14 (pg. 8-m)'!Print_Area</vt:lpstr>
      <vt:lpstr>'Blank Contract 15 (pg. 8-n)'!Print_Area</vt:lpstr>
      <vt:lpstr>'Blank Contract 16 (pg. 8-o)'!Print_Area</vt:lpstr>
      <vt:lpstr>'Blank Contract 17 (pg. 8-p)'!Print_Area</vt:lpstr>
      <vt:lpstr>'Blank Contract 18 (pg. 8-q)'!Print_Area</vt:lpstr>
      <vt:lpstr>'Blank Contract 2 (pg. 8a)'!Print_Area</vt:lpstr>
      <vt:lpstr>'Blank Contract 3 (pg. 8b)'!Print_Area</vt:lpstr>
      <vt:lpstr>'Blank Contract 4 (pg. 8c)'!Print_Area</vt:lpstr>
      <vt:lpstr>'Blank Contract 5 (pg.8-d)'!Print_Area</vt:lpstr>
      <vt:lpstr>'Blank Contract 6 (pg.8-e)'!Print_Area</vt:lpstr>
      <vt:lpstr>'Blank Contract 7 (pg.8-f)'!Print_Area</vt:lpstr>
      <vt:lpstr>'Blank Contract 8 (pg.8-g)'!Print_Area</vt:lpstr>
      <vt:lpstr>'Blank Contract 9 (pg. 8-h)'!Print_Area</vt:lpstr>
      <vt:lpstr>'Checklist (pg. 2-a)'!Print_Area</vt:lpstr>
      <vt:lpstr>'Final Cost Report (pg. 1)'!Print_Area</vt:lpstr>
      <vt:lpstr>'Final CSC (pg. 16&amp;17)'!Print_Area</vt:lpstr>
      <vt:lpstr>'Form FP-F1-2012 (pg. 18)'!Print_Area</vt:lpstr>
      <vt:lpstr>'Incident. Costs .240 (pg. 10-a)'!Print_Area</vt:lpstr>
      <vt:lpstr>'Incident. Costs .240 (pg. 10-b)'!Print_Area</vt:lpstr>
      <vt:lpstr>'Instructions Concluded (pg. 11)'!Print_Area</vt:lpstr>
      <vt:lpstr>'Noncontr. Costs .292 (pg. 9-a)'!Print_Area</vt:lpstr>
      <vt:lpstr>'Noncontr. Costs .293 (pg. 9-b)'!Print_Area</vt:lpstr>
      <vt:lpstr>'Noncontr. Costs .293 (pg. 9-c)'!Print_Area</vt:lpstr>
      <vt:lpstr>'Noncontr. Costs .293 (pg. 9-d)'!Print_Area</vt:lpstr>
      <vt:lpstr>'Noncontr. Costs .293 (pg. 9-e)'!Print_Area</vt:lpstr>
      <vt:lpstr>'Noncontr. Costs .294 (pg. 9-f)'!Print_Area</vt:lpstr>
      <vt:lpstr>'Noncontr. Costs .294 (pg. 9-g)'!Print_Area</vt:lpstr>
      <vt:lpstr>'Noncontr. Costs .295 (pg. 9-h)'!Print_Area</vt:lpstr>
      <vt:lpstr>'Noncontr. Costs .295 (pg. 9-i)'!Print_Area</vt:lpstr>
      <vt:lpstr>'Noncontr. Costs .296 (pg. 9-j)'!Print_Area</vt:lpstr>
      <vt:lpstr>'Noncontr. Costs .296 (pg. 9-k)'!Print_Area</vt:lpstr>
      <vt:lpstr>'Noncontract Costs .292 (pg. 9)'!Print_Area</vt:lpstr>
      <vt:lpstr>'Partial CSC (pg. 14&amp;15)'!Print_Area</vt:lpstr>
      <vt:lpstr>'Utilities (pg. 7)'!Print_Area</vt:lpstr>
    </vt:vector>
  </TitlesOfParts>
  <Company>Nassau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afierro</dc:creator>
  <cp:lastModifiedBy>Ehden Medina</cp:lastModifiedBy>
  <cp:lastPrinted>2018-02-24T18:56:05Z</cp:lastPrinted>
  <dcterms:created xsi:type="dcterms:W3CDTF">2002-11-01T13:48:31Z</dcterms:created>
  <dcterms:modified xsi:type="dcterms:W3CDTF">2025-04-11T15:44:49Z</dcterms:modified>
</cp:coreProperties>
</file>