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Y:\websites\Internet\EMSC32\psc\startcharter\2018\ApplMaterials\"/>
    </mc:Choice>
  </mc:AlternateContent>
  <xr:revisionPtr revIDLastSave="0" documentId="13_ncr:1_{BCBB9355-685D-48EB-9DD9-41F78D31274A}" xr6:coauthVersionLast="34" xr6:coauthVersionMax="34" xr10:uidLastSave="{00000000-0000-0000-0000-000000000000}"/>
  <bookViews>
    <workbookView xWindow="120" yWindow="450" windowWidth="1980" windowHeight="12510" tabRatio="760" firstSheet="2" activeTab="6" xr2:uid="{00000000-000D-0000-FFFF-FFFF00000000}"/>
  </bookViews>
  <sheets>
    <sheet name="Budget Template Instructions" sheetId="6" r:id="rId1"/>
    <sheet name="1) School Data" sheetId="2" r:id="rId2"/>
    <sheet name="2) Pre-Opening Budget" sheetId="3" r:id="rId3"/>
    <sheet name="3) Pre-OP Cash Flow" sheetId="8" r:id="rId4"/>
    <sheet name="4)Year 1 Budget" sheetId="7" r:id="rId5"/>
    <sheet name="5)Year 1 Cash Flow" sheetId="9" r:id="rId6"/>
    <sheet name="6)5 Yr Budget &amp; Cash Flow Adj" sheetId="10" r:id="rId7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xlnm.Print_Area" localSheetId="3">'3) Pre-OP Cash Flow'!$B$2:$AB$168</definedName>
    <definedName name="_xlnm.Print_Area" localSheetId="5">'5)Year 1 Cash Flow'!$B$2:$U$167</definedName>
  </definedNames>
  <calcPr calcId="179021" concurrentCalc="0"/>
</workbook>
</file>

<file path=xl/calcChain.xml><?xml version="1.0" encoding="utf-8"?>
<calcChain xmlns="http://schemas.openxmlformats.org/spreadsheetml/2006/main">
  <c r="I23" i="9" l="1"/>
  <c r="J23" i="9"/>
  <c r="K23" i="9"/>
  <c r="L23" i="9"/>
  <c r="M23" i="9"/>
  <c r="N23" i="9"/>
  <c r="O23" i="9"/>
  <c r="P23" i="9"/>
  <c r="Q23" i="9"/>
  <c r="R23" i="9"/>
  <c r="B2" i="7"/>
  <c r="B2" i="10"/>
  <c r="I2" i="9"/>
  <c r="B2" i="3"/>
  <c r="I2" i="8"/>
  <c r="E149" i="10"/>
  <c r="E150" i="10"/>
  <c r="E151" i="10"/>
  <c r="E152" i="10"/>
  <c r="E153" i="10"/>
  <c r="P4" i="8"/>
  <c r="I4" i="8"/>
  <c r="B4" i="3"/>
  <c r="B4" i="7"/>
  <c r="U43" i="9"/>
  <c r="U44" i="9"/>
  <c r="U45" i="9"/>
  <c r="U46" i="9"/>
  <c r="U47" i="9"/>
  <c r="U48" i="9"/>
  <c r="U49" i="9"/>
  <c r="U32" i="9"/>
  <c r="U33" i="9"/>
  <c r="U34" i="9"/>
  <c r="U35" i="9"/>
  <c r="U37" i="9"/>
  <c r="U38" i="9"/>
  <c r="U39" i="9"/>
  <c r="U40" i="9"/>
  <c r="U18" i="9"/>
  <c r="U19" i="9"/>
  <c r="U20" i="9"/>
  <c r="U21" i="9"/>
  <c r="U22" i="9"/>
  <c r="U23" i="9"/>
  <c r="U24" i="9"/>
  <c r="U26" i="9"/>
  <c r="U27" i="9"/>
  <c r="U28" i="9"/>
  <c r="I63" i="9"/>
  <c r="I74" i="9"/>
  <c r="I82" i="9"/>
  <c r="I90" i="9"/>
  <c r="I104" i="9"/>
  <c r="I127" i="9"/>
  <c r="I137" i="9"/>
  <c r="J63" i="9"/>
  <c r="J74" i="9"/>
  <c r="J82" i="9"/>
  <c r="J90" i="9"/>
  <c r="J104" i="9"/>
  <c r="J127" i="9"/>
  <c r="J137" i="9"/>
  <c r="K63" i="9"/>
  <c r="K74" i="9"/>
  <c r="K82" i="9"/>
  <c r="K90" i="9"/>
  <c r="K104" i="9"/>
  <c r="K127" i="9"/>
  <c r="K137" i="9"/>
  <c r="L63" i="9"/>
  <c r="L74" i="9"/>
  <c r="L82" i="9"/>
  <c r="L90" i="9"/>
  <c r="L104" i="9"/>
  <c r="L127" i="9"/>
  <c r="L137" i="9"/>
  <c r="M63" i="9"/>
  <c r="M74" i="9"/>
  <c r="M82" i="9"/>
  <c r="M90" i="9"/>
  <c r="M104" i="9"/>
  <c r="M127" i="9"/>
  <c r="M137" i="9"/>
  <c r="N63" i="9"/>
  <c r="N74" i="9"/>
  <c r="N82" i="9"/>
  <c r="N90" i="9"/>
  <c r="N104" i="9"/>
  <c r="N127" i="9"/>
  <c r="N137" i="9"/>
  <c r="O63" i="9"/>
  <c r="O74" i="9"/>
  <c r="O82" i="9"/>
  <c r="O90" i="9"/>
  <c r="O104" i="9"/>
  <c r="O127" i="9"/>
  <c r="O137" i="9"/>
  <c r="P63" i="9"/>
  <c r="P74" i="9"/>
  <c r="P82" i="9"/>
  <c r="P90" i="9"/>
  <c r="P104" i="9"/>
  <c r="P127" i="9"/>
  <c r="P137" i="9"/>
  <c r="Q63" i="9"/>
  <c r="Q74" i="9"/>
  <c r="Q82" i="9"/>
  <c r="Q90" i="9"/>
  <c r="Q104" i="9"/>
  <c r="Q127" i="9"/>
  <c r="Q137" i="9"/>
  <c r="R63" i="9"/>
  <c r="R74" i="9"/>
  <c r="R82" i="9"/>
  <c r="R90" i="9"/>
  <c r="R104" i="9"/>
  <c r="R127" i="9"/>
  <c r="R137" i="9"/>
  <c r="S63" i="9"/>
  <c r="S74" i="9"/>
  <c r="S82" i="9"/>
  <c r="S90" i="9"/>
  <c r="S104" i="9"/>
  <c r="S127" i="9"/>
  <c r="S137" i="9"/>
  <c r="T63" i="9"/>
  <c r="T74" i="9"/>
  <c r="T82" i="9"/>
  <c r="T90" i="9"/>
  <c r="T104" i="9"/>
  <c r="T127" i="9"/>
  <c r="T137" i="9"/>
  <c r="U149" i="9"/>
  <c r="U150" i="9"/>
  <c r="U151" i="9"/>
  <c r="U153" i="9"/>
  <c r="U154" i="9"/>
  <c r="U157" i="9"/>
  <c r="U158" i="9"/>
  <c r="U159" i="9"/>
  <c r="U165" i="9"/>
  <c r="T50" i="9"/>
  <c r="T40" i="9"/>
  <c r="T23" i="9"/>
  <c r="T29" i="9"/>
  <c r="T151" i="9"/>
  <c r="T155" i="9"/>
  <c r="T159" i="9"/>
  <c r="T161" i="9"/>
  <c r="T9" i="9"/>
  <c r="S50" i="9"/>
  <c r="S40" i="9"/>
  <c r="S23" i="9"/>
  <c r="S29" i="9"/>
  <c r="S151" i="9"/>
  <c r="S155" i="9"/>
  <c r="S159" i="9"/>
  <c r="S161" i="9"/>
  <c r="S9" i="9"/>
  <c r="R50" i="9"/>
  <c r="R40" i="9"/>
  <c r="R29" i="9"/>
  <c r="R52" i="9"/>
  <c r="R6" i="9"/>
  <c r="R151" i="9"/>
  <c r="R155" i="9"/>
  <c r="R159" i="9"/>
  <c r="Q50" i="9"/>
  <c r="Q40" i="9"/>
  <c r="Q29" i="9"/>
  <c r="Q151" i="9"/>
  <c r="Q155" i="9"/>
  <c r="Q159" i="9"/>
  <c r="Q161" i="9"/>
  <c r="Q9" i="9"/>
  <c r="P50" i="9"/>
  <c r="P40" i="9"/>
  <c r="P29" i="9"/>
  <c r="P52" i="9"/>
  <c r="P6" i="9"/>
  <c r="P151" i="9"/>
  <c r="P155" i="9"/>
  <c r="P159" i="9"/>
  <c r="O50" i="9"/>
  <c r="O40" i="9"/>
  <c r="O29" i="9"/>
  <c r="O151" i="9"/>
  <c r="O155" i="9"/>
  <c r="O159" i="9"/>
  <c r="O161" i="9"/>
  <c r="O9" i="9"/>
  <c r="N50" i="9"/>
  <c r="N40" i="9"/>
  <c r="N29" i="9"/>
  <c r="N52" i="9"/>
  <c r="N151" i="9"/>
  <c r="N155" i="9"/>
  <c r="N159" i="9"/>
  <c r="M50" i="9"/>
  <c r="M40" i="9"/>
  <c r="M29" i="9"/>
  <c r="M151" i="9"/>
  <c r="M155" i="9"/>
  <c r="M159" i="9"/>
  <c r="M161" i="9"/>
  <c r="M9" i="9"/>
  <c r="L50" i="9"/>
  <c r="L40" i="9"/>
  <c r="L29" i="9"/>
  <c r="L52" i="9"/>
  <c r="L151" i="9"/>
  <c r="L155" i="9"/>
  <c r="L159" i="9"/>
  <c r="K50" i="9"/>
  <c r="K40" i="9"/>
  <c r="K29" i="9"/>
  <c r="K151" i="9"/>
  <c r="K155" i="9"/>
  <c r="K159" i="9"/>
  <c r="K161" i="9"/>
  <c r="K9" i="9"/>
  <c r="J50" i="9"/>
  <c r="J40" i="9"/>
  <c r="J29" i="9"/>
  <c r="J52" i="9"/>
  <c r="J151" i="9"/>
  <c r="J155" i="9"/>
  <c r="J159" i="9"/>
  <c r="I50" i="9"/>
  <c r="I40" i="9"/>
  <c r="I29" i="9"/>
  <c r="I151" i="9"/>
  <c r="I155" i="9"/>
  <c r="I159" i="9"/>
  <c r="I161" i="9"/>
  <c r="I9" i="9"/>
  <c r="U140" i="9"/>
  <c r="U139" i="9"/>
  <c r="U130" i="9"/>
  <c r="U131" i="9"/>
  <c r="U132" i="9"/>
  <c r="U133" i="9"/>
  <c r="U134" i="9"/>
  <c r="U135" i="9"/>
  <c r="U136" i="9"/>
  <c r="U137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95" i="9"/>
  <c r="U96" i="9"/>
  <c r="U97" i="9"/>
  <c r="U98" i="9"/>
  <c r="U99" i="9"/>
  <c r="U100" i="9"/>
  <c r="U101" i="9"/>
  <c r="U102" i="9"/>
  <c r="U103" i="9"/>
  <c r="U57" i="9"/>
  <c r="U58" i="9"/>
  <c r="U59" i="9"/>
  <c r="U60" i="9"/>
  <c r="U61" i="9"/>
  <c r="U62" i="9"/>
  <c r="U63" i="9"/>
  <c r="U66" i="9"/>
  <c r="U67" i="9"/>
  <c r="U68" i="9"/>
  <c r="U69" i="9"/>
  <c r="U70" i="9"/>
  <c r="U71" i="9"/>
  <c r="U72" i="9"/>
  <c r="U73" i="9"/>
  <c r="U77" i="9"/>
  <c r="U78" i="9"/>
  <c r="U79" i="9"/>
  <c r="U80" i="9"/>
  <c r="U81" i="9"/>
  <c r="U87" i="9"/>
  <c r="U88" i="9"/>
  <c r="U89" i="9"/>
  <c r="U90" i="9"/>
  <c r="G63" i="9"/>
  <c r="G74" i="9"/>
  <c r="G82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N148" i="7"/>
  <c r="N149" i="7"/>
  <c r="N150" i="7"/>
  <c r="N151" i="7"/>
  <c r="N152" i="7"/>
  <c r="N153" i="7"/>
  <c r="N157" i="7"/>
  <c r="K153" i="7"/>
  <c r="K157" i="7"/>
  <c r="J153" i="7"/>
  <c r="J157" i="7"/>
  <c r="I153" i="7"/>
  <c r="I157" i="7"/>
  <c r="N18" i="7"/>
  <c r="N155" i="7"/>
  <c r="J23" i="7"/>
  <c r="J29" i="7"/>
  <c r="I155" i="7"/>
  <c r="E152" i="7"/>
  <c r="E151" i="7"/>
  <c r="E150" i="7"/>
  <c r="E149" i="7"/>
  <c r="E148" i="7"/>
  <c r="N43" i="7"/>
  <c r="N44" i="7"/>
  <c r="N45" i="7"/>
  <c r="N46" i="7"/>
  <c r="N47" i="7"/>
  <c r="N48" i="7"/>
  <c r="N49" i="7"/>
  <c r="N32" i="7"/>
  <c r="N33" i="7"/>
  <c r="N34" i="7"/>
  <c r="N35" i="7"/>
  <c r="N37" i="7"/>
  <c r="N38" i="7"/>
  <c r="N39" i="7"/>
  <c r="N19" i="7"/>
  <c r="N20" i="7"/>
  <c r="N21" i="7"/>
  <c r="N22" i="7"/>
  <c r="N24" i="7"/>
  <c r="N26" i="7"/>
  <c r="N27" i="7"/>
  <c r="N28" i="7"/>
  <c r="N57" i="7"/>
  <c r="N58" i="7"/>
  <c r="N59" i="7"/>
  <c r="N60" i="7"/>
  <c r="N61" i="7"/>
  <c r="N62" i="7"/>
  <c r="N63" i="7"/>
  <c r="N66" i="7"/>
  <c r="N67" i="7"/>
  <c r="N68" i="7"/>
  <c r="N69" i="7"/>
  <c r="N70" i="7"/>
  <c r="N71" i="7"/>
  <c r="N72" i="7"/>
  <c r="N73" i="7"/>
  <c r="N77" i="7"/>
  <c r="N78" i="7"/>
  <c r="N79" i="7"/>
  <c r="N80" i="7"/>
  <c r="N81" i="7"/>
  <c r="N87" i="7"/>
  <c r="N88" i="7"/>
  <c r="N89" i="7"/>
  <c r="N90" i="7"/>
  <c r="N95" i="7"/>
  <c r="N96" i="7"/>
  <c r="N97" i="7"/>
  <c r="N98" i="7"/>
  <c r="N99" i="7"/>
  <c r="N100" i="7"/>
  <c r="N101" i="7"/>
  <c r="N102" i="7"/>
  <c r="N103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30" i="7"/>
  <c r="N131" i="7"/>
  <c r="N132" i="7"/>
  <c r="N133" i="7"/>
  <c r="N134" i="7"/>
  <c r="N135" i="7"/>
  <c r="N136" i="7"/>
  <c r="N137" i="7"/>
  <c r="N139" i="7"/>
  <c r="N140" i="7"/>
  <c r="M50" i="7"/>
  <c r="M40" i="7"/>
  <c r="M23" i="7"/>
  <c r="M29" i="7"/>
  <c r="M63" i="7"/>
  <c r="M74" i="7"/>
  <c r="M82" i="7"/>
  <c r="M90" i="7"/>
  <c r="M104" i="7"/>
  <c r="M127" i="7"/>
  <c r="M137" i="7"/>
  <c r="L50" i="7"/>
  <c r="L40" i="7"/>
  <c r="L23" i="7"/>
  <c r="L29" i="7"/>
  <c r="L63" i="7"/>
  <c r="L74" i="7"/>
  <c r="L82" i="7"/>
  <c r="L90" i="7"/>
  <c r="L104" i="7"/>
  <c r="L127" i="7"/>
  <c r="L137" i="7"/>
  <c r="K50" i="7"/>
  <c r="K40" i="7"/>
  <c r="K23" i="7"/>
  <c r="K29" i="7"/>
  <c r="K63" i="7"/>
  <c r="K74" i="7"/>
  <c r="K82" i="7"/>
  <c r="K90" i="7"/>
  <c r="K104" i="7"/>
  <c r="K127" i="7"/>
  <c r="K137" i="7"/>
  <c r="J50" i="7"/>
  <c r="J40" i="7"/>
  <c r="J52" i="7"/>
  <c r="J63" i="7"/>
  <c r="J74" i="7"/>
  <c r="J82" i="7"/>
  <c r="J84" i="7"/>
  <c r="J90" i="7"/>
  <c r="J92" i="7"/>
  <c r="J104" i="7"/>
  <c r="J127" i="7"/>
  <c r="J137" i="7"/>
  <c r="J142" i="7"/>
  <c r="J7" i="7"/>
  <c r="I50" i="7"/>
  <c r="I40" i="7"/>
  <c r="I23" i="7"/>
  <c r="I29" i="7"/>
  <c r="I52" i="7"/>
  <c r="I63" i="7"/>
  <c r="I74" i="7"/>
  <c r="I82" i="7"/>
  <c r="I84" i="7"/>
  <c r="I90" i="7"/>
  <c r="I92" i="7"/>
  <c r="I104" i="7"/>
  <c r="I127" i="7"/>
  <c r="I137" i="7"/>
  <c r="I142" i="7"/>
  <c r="G63" i="7"/>
  <c r="G74" i="7"/>
  <c r="G82" i="7"/>
  <c r="Q23" i="7"/>
  <c r="R23" i="7"/>
  <c r="S23" i="7"/>
  <c r="T23" i="7"/>
  <c r="U23" i="7"/>
  <c r="N10" i="7"/>
  <c r="N9" i="7"/>
  <c r="J9" i="7"/>
  <c r="I9" i="7"/>
  <c r="I7" i="7"/>
  <c r="I154" i="3"/>
  <c r="I158" i="3"/>
  <c r="I156" i="3"/>
  <c r="E153" i="3"/>
  <c r="E152" i="3"/>
  <c r="E151" i="3"/>
  <c r="E150" i="3"/>
  <c r="E149" i="3"/>
  <c r="I51" i="3"/>
  <c r="I41" i="3"/>
  <c r="I24" i="3"/>
  <c r="I30" i="3"/>
  <c r="I53" i="3"/>
  <c r="I64" i="3"/>
  <c r="I75" i="3"/>
  <c r="I83" i="3"/>
  <c r="I85" i="3"/>
  <c r="I91" i="3"/>
  <c r="I93" i="3"/>
  <c r="I105" i="3"/>
  <c r="I128" i="3"/>
  <c r="I138" i="3"/>
  <c r="G64" i="3"/>
  <c r="G75" i="3"/>
  <c r="G83" i="3"/>
  <c r="G85" i="3"/>
  <c r="G93" i="3"/>
  <c r="Q24" i="3"/>
  <c r="R24" i="3"/>
  <c r="S24" i="3"/>
  <c r="U24" i="3"/>
  <c r="T24" i="3"/>
  <c r="I10" i="3"/>
  <c r="O4" i="3"/>
  <c r="O2" i="3"/>
  <c r="M51" i="10"/>
  <c r="M41" i="10"/>
  <c r="M24" i="10"/>
  <c r="M30" i="10"/>
  <c r="M53" i="10"/>
  <c r="M64" i="10"/>
  <c r="M75" i="10"/>
  <c r="M83" i="10"/>
  <c r="M85" i="10"/>
  <c r="M91" i="10"/>
  <c r="M93" i="10"/>
  <c r="M105" i="10"/>
  <c r="M128" i="10"/>
  <c r="M138" i="10"/>
  <c r="M143" i="10"/>
  <c r="M164" i="10"/>
  <c r="M168" i="10"/>
  <c r="M172" i="10"/>
  <c r="L51" i="10"/>
  <c r="L41" i="10"/>
  <c r="L24" i="10"/>
  <c r="L30" i="10"/>
  <c r="L53" i="10"/>
  <c r="L64" i="10"/>
  <c r="L75" i="10"/>
  <c r="L83" i="10"/>
  <c r="L91" i="10"/>
  <c r="L105" i="10"/>
  <c r="L128" i="10"/>
  <c r="L138" i="10"/>
  <c r="L164" i="10"/>
  <c r="L168" i="10"/>
  <c r="L172" i="10"/>
  <c r="L174" i="10"/>
  <c r="K51" i="10"/>
  <c r="K41" i="10"/>
  <c r="K24" i="10"/>
  <c r="K30" i="10"/>
  <c r="K53" i="10"/>
  <c r="K64" i="10"/>
  <c r="K75" i="10"/>
  <c r="K83" i="10"/>
  <c r="K85" i="10"/>
  <c r="K91" i="10"/>
  <c r="K93" i="10"/>
  <c r="K105" i="10"/>
  <c r="K128" i="10"/>
  <c r="K138" i="10"/>
  <c r="K143" i="10"/>
  <c r="K164" i="10"/>
  <c r="K168" i="10"/>
  <c r="K172" i="10"/>
  <c r="J51" i="10"/>
  <c r="J41" i="10"/>
  <c r="J24" i="10"/>
  <c r="J30" i="10"/>
  <c r="J64" i="10"/>
  <c r="J75" i="10"/>
  <c r="J83" i="10"/>
  <c r="J91" i="10"/>
  <c r="J105" i="10"/>
  <c r="J128" i="10"/>
  <c r="J138" i="10"/>
  <c r="J164" i="10"/>
  <c r="J168" i="10"/>
  <c r="J172" i="10"/>
  <c r="I51" i="10"/>
  <c r="I41" i="10"/>
  <c r="I24" i="10"/>
  <c r="I30" i="10"/>
  <c r="I64" i="10"/>
  <c r="I75" i="10"/>
  <c r="I83" i="10"/>
  <c r="I91" i="10"/>
  <c r="I105" i="10"/>
  <c r="I128" i="10"/>
  <c r="I138" i="10"/>
  <c r="I164" i="10"/>
  <c r="I168" i="10"/>
  <c r="I172" i="10"/>
  <c r="I174" i="10"/>
  <c r="M154" i="10"/>
  <c r="M158" i="10"/>
  <c r="L154" i="10"/>
  <c r="L158" i="10"/>
  <c r="K154" i="10"/>
  <c r="K158" i="10"/>
  <c r="J154" i="10"/>
  <c r="J158" i="10"/>
  <c r="I154" i="10"/>
  <c r="I158" i="10"/>
  <c r="M156" i="10"/>
  <c r="L156" i="10"/>
  <c r="K156" i="10"/>
  <c r="J156" i="10"/>
  <c r="I156" i="10"/>
  <c r="G64" i="10"/>
  <c r="G75" i="10"/>
  <c r="G83" i="10"/>
  <c r="Q24" i="10"/>
  <c r="R24" i="10"/>
  <c r="S24" i="10"/>
  <c r="U24" i="10"/>
  <c r="T24" i="10"/>
  <c r="M10" i="10"/>
  <c r="L10" i="10"/>
  <c r="K10" i="10"/>
  <c r="J10" i="10"/>
  <c r="I10" i="10"/>
  <c r="M8" i="10"/>
  <c r="K8" i="10"/>
  <c r="AB43" i="8"/>
  <c r="AB44" i="8"/>
  <c r="AB45" i="8"/>
  <c r="AB46" i="8"/>
  <c r="AB47" i="8"/>
  <c r="AB48" i="8"/>
  <c r="AB49" i="8"/>
  <c r="AB50" i="8"/>
  <c r="AB51" i="8"/>
  <c r="AB32" i="8"/>
  <c r="AB33" i="8"/>
  <c r="AB34" i="8"/>
  <c r="AB35" i="8"/>
  <c r="AB37" i="8"/>
  <c r="AB38" i="8"/>
  <c r="AB39" i="8"/>
  <c r="AB40" i="8"/>
  <c r="AB18" i="8"/>
  <c r="AB19" i="8"/>
  <c r="AB20" i="8"/>
  <c r="AB21" i="8"/>
  <c r="AB22" i="8"/>
  <c r="AB23" i="8"/>
  <c r="AB24" i="8"/>
  <c r="AB26" i="8"/>
  <c r="AB27" i="8"/>
  <c r="AB28" i="8"/>
  <c r="AB29" i="8"/>
  <c r="AB53" i="8"/>
  <c r="P64" i="8"/>
  <c r="P75" i="8"/>
  <c r="P83" i="8"/>
  <c r="P85" i="8"/>
  <c r="P91" i="8"/>
  <c r="P93" i="8"/>
  <c r="P105" i="8"/>
  <c r="P128" i="8"/>
  <c r="P138" i="8"/>
  <c r="P143" i="8"/>
  <c r="Q64" i="8"/>
  <c r="Q75" i="8"/>
  <c r="Q83" i="8"/>
  <c r="Q85" i="8"/>
  <c r="Q91" i="8"/>
  <c r="Q93" i="8"/>
  <c r="Q105" i="8"/>
  <c r="Q128" i="8"/>
  <c r="Q138" i="8"/>
  <c r="Q143" i="8"/>
  <c r="R64" i="8"/>
  <c r="R75" i="8"/>
  <c r="R83" i="8"/>
  <c r="R85" i="8"/>
  <c r="R91" i="8"/>
  <c r="R93" i="8"/>
  <c r="R105" i="8"/>
  <c r="R128" i="8"/>
  <c r="R138" i="8"/>
  <c r="R143" i="8"/>
  <c r="S64" i="8"/>
  <c r="S75" i="8"/>
  <c r="S83" i="8"/>
  <c r="S85" i="8"/>
  <c r="S91" i="8"/>
  <c r="S93" i="8"/>
  <c r="S105" i="8"/>
  <c r="S128" i="8"/>
  <c r="S138" i="8"/>
  <c r="S143" i="8"/>
  <c r="T64" i="8"/>
  <c r="T75" i="8"/>
  <c r="T83" i="8"/>
  <c r="T85" i="8"/>
  <c r="T91" i="8"/>
  <c r="T93" i="8"/>
  <c r="T105" i="8"/>
  <c r="T128" i="8"/>
  <c r="T138" i="8"/>
  <c r="T143" i="8"/>
  <c r="U64" i="8"/>
  <c r="U75" i="8"/>
  <c r="U83" i="8"/>
  <c r="U85" i="8"/>
  <c r="U91" i="8"/>
  <c r="U93" i="8"/>
  <c r="U105" i="8"/>
  <c r="U128" i="8"/>
  <c r="U138" i="8"/>
  <c r="U143" i="8"/>
  <c r="V64" i="8"/>
  <c r="V75" i="8"/>
  <c r="V83" i="8"/>
  <c r="V85" i="8"/>
  <c r="V91" i="8"/>
  <c r="V93" i="8"/>
  <c r="V105" i="8"/>
  <c r="V128" i="8"/>
  <c r="V138" i="8"/>
  <c r="V143" i="8"/>
  <c r="W64" i="8"/>
  <c r="W75" i="8"/>
  <c r="W83" i="8"/>
  <c r="W85" i="8"/>
  <c r="W91" i="8"/>
  <c r="W93" i="8"/>
  <c r="W105" i="8"/>
  <c r="W128" i="8"/>
  <c r="W138" i="8"/>
  <c r="W143" i="8"/>
  <c r="X64" i="8"/>
  <c r="X75" i="8"/>
  <c r="X83" i="8"/>
  <c r="X85" i="8"/>
  <c r="X91" i="8"/>
  <c r="X93" i="8"/>
  <c r="X105" i="8"/>
  <c r="X128" i="8"/>
  <c r="X138" i="8"/>
  <c r="X143" i="8"/>
  <c r="Y64" i="8"/>
  <c r="Y75" i="8"/>
  <c r="Y83" i="8"/>
  <c r="Y85" i="8"/>
  <c r="Y91" i="8"/>
  <c r="Y93" i="8"/>
  <c r="Y105" i="8"/>
  <c r="Y128" i="8"/>
  <c r="Y138" i="8"/>
  <c r="Y143" i="8"/>
  <c r="Z64" i="8"/>
  <c r="Z75" i="8"/>
  <c r="Z83" i="8"/>
  <c r="Z85" i="8"/>
  <c r="Z91" i="8"/>
  <c r="Z93" i="8"/>
  <c r="Z105" i="8"/>
  <c r="Z128" i="8"/>
  <c r="Z138" i="8"/>
  <c r="Z143" i="8"/>
  <c r="AA64" i="8"/>
  <c r="AA75" i="8"/>
  <c r="AA83" i="8"/>
  <c r="AA85" i="8"/>
  <c r="AA91" i="8"/>
  <c r="AA93" i="8"/>
  <c r="AA105" i="8"/>
  <c r="AA128" i="8"/>
  <c r="AA138" i="8"/>
  <c r="AA143" i="8"/>
  <c r="AB150" i="8"/>
  <c r="AB151" i="8"/>
  <c r="AB152" i="8"/>
  <c r="AB154" i="8"/>
  <c r="AB155" i="8"/>
  <c r="AB156" i="8"/>
  <c r="AB158" i="8"/>
  <c r="AB159" i="8"/>
  <c r="AB166" i="8"/>
  <c r="AA51" i="8"/>
  <c r="AA40" i="8"/>
  <c r="AA23" i="8"/>
  <c r="AA29" i="8"/>
  <c r="AA152" i="8"/>
  <c r="AA156" i="8"/>
  <c r="AA160" i="8"/>
  <c r="Z51" i="8"/>
  <c r="Z40" i="8"/>
  <c r="Z23" i="8"/>
  <c r="Z29" i="8"/>
  <c r="Z152" i="8"/>
  <c r="Z156" i="8"/>
  <c r="Z160" i="8"/>
  <c r="Y51" i="8"/>
  <c r="Y40" i="8"/>
  <c r="Y23" i="8"/>
  <c r="Y29" i="8"/>
  <c r="Y152" i="8"/>
  <c r="Y156" i="8"/>
  <c r="Y160" i="8"/>
  <c r="X51" i="8"/>
  <c r="X40" i="8"/>
  <c r="X23" i="8"/>
  <c r="X29" i="8"/>
  <c r="X152" i="8"/>
  <c r="X156" i="8"/>
  <c r="X160" i="8"/>
  <c r="W51" i="8"/>
  <c r="W40" i="8"/>
  <c r="W23" i="8"/>
  <c r="W29" i="8"/>
  <c r="W152" i="8"/>
  <c r="W156" i="8"/>
  <c r="W160" i="8"/>
  <c r="V51" i="8"/>
  <c r="V40" i="8"/>
  <c r="V23" i="8"/>
  <c r="V29" i="8"/>
  <c r="V152" i="8"/>
  <c r="V156" i="8"/>
  <c r="V160" i="8"/>
  <c r="U51" i="8"/>
  <c r="U40" i="8"/>
  <c r="U23" i="8"/>
  <c r="U29" i="8"/>
  <c r="U152" i="8"/>
  <c r="U156" i="8"/>
  <c r="U160" i="8"/>
  <c r="T51" i="8"/>
  <c r="T40" i="8"/>
  <c r="T23" i="8"/>
  <c r="T29" i="8"/>
  <c r="T152" i="8"/>
  <c r="T156" i="8"/>
  <c r="T160" i="8"/>
  <c r="S51" i="8"/>
  <c r="S40" i="8"/>
  <c r="S23" i="8"/>
  <c r="S29" i="8"/>
  <c r="S152" i="8"/>
  <c r="S156" i="8"/>
  <c r="S160" i="8"/>
  <c r="R51" i="8"/>
  <c r="R40" i="8"/>
  <c r="R23" i="8"/>
  <c r="R29" i="8"/>
  <c r="R152" i="8"/>
  <c r="R156" i="8"/>
  <c r="R160" i="8"/>
  <c r="Q51" i="8"/>
  <c r="Q40" i="8"/>
  <c r="Q23" i="8"/>
  <c r="Q29" i="8"/>
  <c r="Q152" i="8"/>
  <c r="Q156" i="8"/>
  <c r="Q160" i="8"/>
  <c r="P51" i="8"/>
  <c r="P40" i="8"/>
  <c r="P23" i="8"/>
  <c r="P29" i="8"/>
  <c r="P152" i="8"/>
  <c r="P156" i="8"/>
  <c r="P160" i="8"/>
  <c r="O43" i="8"/>
  <c r="O44" i="8"/>
  <c r="O45" i="8"/>
  <c r="O46" i="8"/>
  <c r="O47" i="8"/>
  <c r="O48" i="8"/>
  <c r="O49" i="8"/>
  <c r="O50" i="8"/>
  <c r="O32" i="8"/>
  <c r="O33" i="8"/>
  <c r="O34" i="8"/>
  <c r="O35" i="8"/>
  <c r="O37" i="8"/>
  <c r="O38" i="8"/>
  <c r="O39" i="8"/>
  <c r="O18" i="8"/>
  <c r="O19" i="8"/>
  <c r="O20" i="8"/>
  <c r="O21" i="8"/>
  <c r="O22" i="8"/>
  <c r="O23" i="8"/>
  <c r="O24" i="8"/>
  <c r="O26" i="8"/>
  <c r="O27" i="8"/>
  <c r="O28" i="8"/>
  <c r="O58" i="8"/>
  <c r="O59" i="8"/>
  <c r="O60" i="8"/>
  <c r="O61" i="8"/>
  <c r="O62" i="8"/>
  <c r="O63" i="8"/>
  <c r="O67" i="8"/>
  <c r="O68" i="8"/>
  <c r="O69" i="8"/>
  <c r="O70" i="8"/>
  <c r="O71" i="8"/>
  <c r="O72" i="8"/>
  <c r="O73" i="8"/>
  <c r="O74" i="8"/>
  <c r="O75" i="8"/>
  <c r="O78" i="8"/>
  <c r="O79" i="8"/>
  <c r="O80" i="8"/>
  <c r="O81" i="8"/>
  <c r="O82" i="8"/>
  <c r="O83" i="8"/>
  <c r="O88" i="8"/>
  <c r="O89" i="8"/>
  <c r="O90" i="8"/>
  <c r="O96" i="8"/>
  <c r="O97" i="8"/>
  <c r="O98" i="8"/>
  <c r="O99" i="8"/>
  <c r="O100" i="8"/>
  <c r="O101" i="8"/>
  <c r="O102" i="8"/>
  <c r="O103" i="8"/>
  <c r="O104" i="8"/>
  <c r="O105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31" i="8"/>
  <c r="O132" i="8"/>
  <c r="O133" i="8"/>
  <c r="O134" i="8"/>
  <c r="O135" i="8"/>
  <c r="O136" i="8"/>
  <c r="O137" i="8"/>
  <c r="O140" i="8"/>
  <c r="O141" i="8"/>
  <c r="O150" i="8"/>
  <c r="O151" i="8"/>
  <c r="O152" i="8"/>
  <c r="O154" i="8"/>
  <c r="O155" i="8"/>
  <c r="O156" i="8"/>
  <c r="O158" i="8"/>
  <c r="O159" i="8"/>
  <c r="O160" i="8"/>
  <c r="O166" i="8"/>
  <c r="N51" i="8"/>
  <c r="N40" i="8"/>
  <c r="N23" i="8"/>
  <c r="N29" i="8"/>
  <c r="N64" i="8"/>
  <c r="N75" i="8"/>
  <c r="N83" i="8"/>
  <c r="N91" i="8"/>
  <c r="N105" i="8"/>
  <c r="N128" i="8"/>
  <c r="N138" i="8"/>
  <c r="N152" i="8"/>
  <c r="N156" i="8"/>
  <c r="N160" i="8"/>
  <c r="N162" i="8"/>
  <c r="N9" i="8"/>
  <c r="M51" i="8"/>
  <c r="M40" i="8"/>
  <c r="M23" i="8"/>
  <c r="M29" i="8"/>
  <c r="M64" i="8"/>
  <c r="M75" i="8"/>
  <c r="M83" i="8"/>
  <c r="M91" i="8"/>
  <c r="M105" i="8"/>
  <c r="M128" i="8"/>
  <c r="M138" i="8"/>
  <c r="M152" i="8"/>
  <c r="M156" i="8"/>
  <c r="M160" i="8"/>
  <c r="M162" i="8"/>
  <c r="L51" i="8"/>
  <c r="L40" i="8"/>
  <c r="L23" i="8"/>
  <c r="L29" i="8"/>
  <c r="L64" i="8"/>
  <c r="L75" i="8"/>
  <c r="L83" i="8"/>
  <c r="L91" i="8"/>
  <c r="L105" i="8"/>
  <c r="L128" i="8"/>
  <c r="L138" i="8"/>
  <c r="L152" i="8"/>
  <c r="L156" i="8"/>
  <c r="L160" i="8"/>
  <c r="L162" i="8"/>
  <c r="L9" i="8"/>
  <c r="K51" i="8"/>
  <c r="K40" i="8"/>
  <c r="K23" i="8"/>
  <c r="K29" i="8"/>
  <c r="K64" i="8"/>
  <c r="K75" i="8"/>
  <c r="K83" i="8"/>
  <c r="K91" i="8"/>
  <c r="K105" i="8"/>
  <c r="K128" i="8"/>
  <c r="K138" i="8"/>
  <c r="K152" i="8"/>
  <c r="K156" i="8"/>
  <c r="K160" i="8"/>
  <c r="K162" i="8"/>
  <c r="J51" i="8"/>
  <c r="J40" i="8"/>
  <c r="J23" i="8"/>
  <c r="J29" i="8"/>
  <c r="J64" i="8"/>
  <c r="J75" i="8"/>
  <c r="J83" i="8"/>
  <c r="J91" i="8"/>
  <c r="J105" i="8"/>
  <c r="J128" i="8"/>
  <c r="J138" i="8"/>
  <c r="J152" i="8"/>
  <c r="J156" i="8"/>
  <c r="J160" i="8"/>
  <c r="J162" i="8"/>
  <c r="J9" i="8"/>
  <c r="I51" i="8"/>
  <c r="I40" i="8"/>
  <c r="I23" i="8"/>
  <c r="I29" i="8"/>
  <c r="I64" i="8"/>
  <c r="I75" i="8"/>
  <c r="I83" i="8"/>
  <c r="I91" i="8"/>
  <c r="I105" i="8"/>
  <c r="I128" i="8"/>
  <c r="I138" i="8"/>
  <c r="I152" i="8"/>
  <c r="I156" i="8"/>
  <c r="I160" i="8"/>
  <c r="I162" i="8"/>
  <c r="AB141" i="8"/>
  <c r="AB140" i="8"/>
  <c r="AB131" i="8"/>
  <c r="AB132" i="8"/>
  <c r="AB133" i="8"/>
  <c r="AB134" i="8"/>
  <c r="AB135" i="8"/>
  <c r="AB136" i="8"/>
  <c r="AB137" i="8"/>
  <c r="AB138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96" i="8"/>
  <c r="AB97" i="8"/>
  <c r="AB98" i="8"/>
  <c r="AB99" i="8"/>
  <c r="AB100" i="8"/>
  <c r="AB101" i="8"/>
  <c r="AB102" i="8"/>
  <c r="AB103" i="8"/>
  <c r="AB104" i="8"/>
  <c r="AB58" i="8"/>
  <c r="AB59" i="8"/>
  <c r="AB60" i="8"/>
  <c r="AB61" i="8"/>
  <c r="AB62" i="8"/>
  <c r="AB63" i="8"/>
  <c r="AB64" i="8"/>
  <c r="AB67" i="8"/>
  <c r="AB68" i="8"/>
  <c r="AB69" i="8"/>
  <c r="AB70" i="8"/>
  <c r="AB71" i="8"/>
  <c r="AB72" i="8"/>
  <c r="AB73" i="8"/>
  <c r="AB74" i="8"/>
  <c r="AB78" i="8"/>
  <c r="AB79" i="8"/>
  <c r="AB80" i="8"/>
  <c r="AB81" i="8"/>
  <c r="AB82" i="8"/>
  <c r="AB88" i="8"/>
  <c r="AB89" i="8"/>
  <c r="AB90" i="8"/>
  <c r="AB91" i="8"/>
  <c r="G64" i="8"/>
  <c r="G75" i="8"/>
  <c r="G83" i="8"/>
  <c r="AB6" i="8"/>
  <c r="AB10" i="8"/>
  <c r="AA7" i="8"/>
  <c r="AA10" i="8"/>
  <c r="Z7" i="8"/>
  <c r="Z10" i="8"/>
  <c r="Y7" i="8"/>
  <c r="Y10" i="8"/>
  <c r="X7" i="8"/>
  <c r="X10" i="8"/>
  <c r="W7" i="8"/>
  <c r="W10" i="8"/>
  <c r="V7" i="8"/>
  <c r="V10" i="8"/>
  <c r="U7" i="8"/>
  <c r="U10" i="8"/>
  <c r="T7" i="8"/>
  <c r="T10" i="8"/>
  <c r="S7" i="8"/>
  <c r="S10" i="8"/>
  <c r="R7" i="8"/>
  <c r="R10" i="8"/>
  <c r="Q7" i="8"/>
  <c r="Q10" i="8"/>
  <c r="P7" i="8"/>
  <c r="P10" i="8"/>
  <c r="O10" i="8"/>
  <c r="N10" i="8"/>
  <c r="M9" i="8"/>
  <c r="M10" i="8"/>
  <c r="L10" i="8"/>
  <c r="K9" i="8"/>
  <c r="K10" i="8"/>
  <c r="J10" i="8"/>
  <c r="I9" i="8"/>
  <c r="I10" i="8"/>
  <c r="AB83" i="8"/>
  <c r="AB105" i="8"/>
  <c r="I53" i="8"/>
  <c r="J85" i="8"/>
  <c r="J93" i="8"/>
  <c r="J143" i="8"/>
  <c r="J7" i="8"/>
  <c r="K53" i="8"/>
  <c r="L85" i="8"/>
  <c r="L93" i="8"/>
  <c r="L143" i="8"/>
  <c r="L7" i="8"/>
  <c r="M53" i="8"/>
  <c r="N85" i="8"/>
  <c r="N93" i="8"/>
  <c r="N143" i="8"/>
  <c r="N7" i="8"/>
  <c r="O138" i="8"/>
  <c r="O51" i="8"/>
  <c r="P162" i="8"/>
  <c r="P9" i="8"/>
  <c r="Q162" i="8"/>
  <c r="Q9" i="8"/>
  <c r="R162" i="8"/>
  <c r="R9" i="8"/>
  <c r="S162" i="8"/>
  <c r="S9" i="8"/>
  <c r="T162" i="8"/>
  <c r="T9" i="8"/>
  <c r="U162" i="8"/>
  <c r="U9" i="8"/>
  <c r="V162" i="8"/>
  <c r="V9" i="8"/>
  <c r="W162" i="8"/>
  <c r="W9" i="8"/>
  <c r="X162" i="8"/>
  <c r="X9" i="8"/>
  <c r="Y162" i="8"/>
  <c r="Y9" i="8"/>
  <c r="Z162" i="8"/>
  <c r="Z9" i="8"/>
  <c r="AA162" i="8"/>
  <c r="AA9" i="8"/>
  <c r="J6" i="9"/>
  <c r="L6" i="9"/>
  <c r="N6" i="9"/>
  <c r="G85" i="8"/>
  <c r="G93" i="8"/>
  <c r="AB75" i="8"/>
  <c r="AB85" i="8"/>
  <c r="AB93" i="8"/>
  <c r="AB128" i="8"/>
  <c r="I85" i="8"/>
  <c r="I93" i="8"/>
  <c r="I143" i="8"/>
  <c r="I7" i="8"/>
  <c r="J53" i="8"/>
  <c r="K85" i="8"/>
  <c r="K93" i="8"/>
  <c r="K143" i="8"/>
  <c r="K7" i="8"/>
  <c r="L53" i="8"/>
  <c r="M85" i="8"/>
  <c r="M93" i="8"/>
  <c r="M143" i="8"/>
  <c r="M7" i="8"/>
  <c r="N53" i="8"/>
  <c r="O128" i="8"/>
  <c r="O91" i="8"/>
  <c r="O64" i="8"/>
  <c r="O85" i="8"/>
  <c r="O29" i="8"/>
  <c r="O40" i="8"/>
  <c r="AB143" i="8"/>
  <c r="P53" i="8"/>
  <c r="Q53" i="8"/>
  <c r="R53" i="8"/>
  <c r="S53" i="8"/>
  <c r="T53" i="8"/>
  <c r="U53" i="8"/>
  <c r="V53" i="8"/>
  <c r="W53" i="8"/>
  <c r="X53" i="8"/>
  <c r="Y53" i="8"/>
  <c r="Z53" i="8"/>
  <c r="AA53" i="8"/>
  <c r="AB160" i="8"/>
  <c r="AB162" i="8"/>
  <c r="AB9" i="8"/>
  <c r="I53" i="10"/>
  <c r="J174" i="10"/>
  <c r="J53" i="10"/>
  <c r="K174" i="10"/>
  <c r="L85" i="10"/>
  <c r="L93" i="10"/>
  <c r="L143" i="10"/>
  <c r="L8" i="10"/>
  <c r="G84" i="7"/>
  <c r="G92" i="7"/>
  <c r="K84" i="7"/>
  <c r="K92" i="7"/>
  <c r="K142" i="7"/>
  <c r="K7" i="7"/>
  <c r="L52" i="7"/>
  <c r="M84" i="7"/>
  <c r="M92" i="7"/>
  <c r="M142" i="7"/>
  <c r="M7" i="7"/>
  <c r="N104" i="7"/>
  <c r="N74" i="7"/>
  <c r="N50" i="7"/>
  <c r="G84" i="9"/>
  <c r="G92" i="9"/>
  <c r="U74" i="9"/>
  <c r="U127" i="9"/>
  <c r="I52" i="9"/>
  <c r="K52" i="9"/>
  <c r="M52" i="9"/>
  <c r="O52" i="9"/>
  <c r="Q52" i="9"/>
  <c r="S52" i="9"/>
  <c r="T52" i="9"/>
  <c r="U155" i="9"/>
  <c r="S84" i="9"/>
  <c r="S92" i="9"/>
  <c r="S142" i="9"/>
  <c r="S7" i="9"/>
  <c r="Q84" i="9"/>
  <c r="Q92" i="9"/>
  <c r="Q142" i="9"/>
  <c r="Q7" i="9"/>
  <c r="O84" i="9"/>
  <c r="O92" i="9"/>
  <c r="O142" i="9"/>
  <c r="O7" i="9"/>
  <c r="M84" i="9"/>
  <c r="M92" i="9"/>
  <c r="M142" i="9"/>
  <c r="M7" i="9"/>
  <c r="K84" i="9"/>
  <c r="K92" i="9"/>
  <c r="K142" i="9"/>
  <c r="K7" i="9"/>
  <c r="I84" i="9"/>
  <c r="I92" i="9"/>
  <c r="I142" i="9"/>
  <c r="G85" i="10"/>
  <c r="G93" i="10"/>
  <c r="I85" i="10"/>
  <c r="I93" i="10"/>
  <c r="I143" i="10"/>
  <c r="I8" i="10"/>
  <c r="J85" i="10"/>
  <c r="J93" i="10"/>
  <c r="J143" i="10"/>
  <c r="J8" i="10"/>
  <c r="M174" i="10"/>
  <c r="I143" i="3"/>
  <c r="I8" i="3"/>
  <c r="K52" i="7"/>
  <c r="L84" i="7"/>
  <c r="L92" i="7"/>
  <c r="L142" i="7"/>
  <c r="L7" i="7"/>
  <c r="M52" i="7"/>
  <c r="N82" i="7"/>
  <c r="N40" i="7"/>
  <c r="N23" i="7"/>
  <c r="N29" i="7"/>
  <c r="U82" i="9"/>
  <c r="U104" i="9"/>
  <c r="J161" i="9"/>
  <c r="J9" i="9"/>
  <c r="L161" i="9"/>
  <c r="L9" i="9"/>
  <c r="N161" i="9"/>
  <c r="N9" i="9"/>
  <c r="P161" i="9"/>
  <c r="P9" i="9"/>
  <c r="R161" i="9"/>
  <c r="R9" i="9"/>
  <c r="T84" i="9"/>
  <c r="T92" i="9"/>
  <c r="T142" i="9"/>
  <c r="T7" i="9"/>
  <c r="R84" i="9"/>
  <c r="R92" i="9"/>
  <c r="R142" i="9"/>
  <c r="R7" i="9"/>
  <c r="R8" i="9"/>
  <c r="P84" i="9"/>
  <c r="P92" i="9"/>
  <c r="P142" i="9"/>
  <c r="P7" i="9"/>
  <c r="P8" i="9"/>
  <c r="N84" i="9"/>
  <c r="N92" i="9"/>
  <c r="N142" i="9"/>
  <c r="N7" i="9"/>
  <c r="N8" i="9"/>
  <c r="L84" i="9"/>
  <c r="L92" i="9"/>
  <c r="L142" i="9"/>
  <c r="L7" i="9"/>
  <c r="L8" i="9"/>
  <c r="J84" i="9"/>
  <c r="J92" i="9"/>
  <c r="J142" i="9"/>
  <c r="J7" i="9"/>
  <c r="J8" i="9"/>
  <c r="U29" i="9"/>
  <c r="U50" i="9"/>
  <c r="I145" i="8"/>
  <c r="I164" i="8"/>
  <c r="I168" i="8"/>
  <c r="I6" i="8"/>
  <c r="I8" i="8"/>
  <c r="I11" i="8"/>
  <c r="K145" i="8"/>
  <c r="K164" i="8"/>
  <c r="K168" i="8"/>
  <c r="K6" i="8"/>
  <c r="K8" i="8"/>
  <c r="K11" i="8"/>
  <c r="M145" i="8"/>
  <c r="M164" i="8"/>
  <c r="M168" i="8"/>
  <c r="M6" i="8"/>
  <c r="M8" i="8"/>
  <c r="M11" i="8"/>
  <c r="AB145" i="8"/>
  <c r="AB7" i="8"/>
  <c r="AB8" i="8"/>
  <c r="K145" i="10"/>
  <c r="K7" i="10"/>
  <c r="L145" i="10"/>
  <c r="L7" i="10"/>
  <c r="I144" i="7"/>
  <c r="I6" i="7"/>
  <c r="I8" i="7"/>
  <c r="J144" i="7"/>
  <c r="J6" i="7"/>
  <c r="J8" i="7"/>
  <c r="K6" i="7"/>
  <c r="K8" i="7"/>
  <c r="K144" i="7"/>
  <c r="M6" i="7"/>
  <c r="M8" i="7"/>
  <c r="M144" i="7"/>
  <c r="R11" i="9"/>
  <c r="P11" i="9"/>
  <c r="N11" i="9"/>
  <c r="L11" i="9"/>
  <c r="J11" i="9"/>
  <c r="U52" i="9"/>
  <c r="J145" i="8"/>
  <c r="J164" i="8"/>
  <c r="J168" i="8"/>
  <c r="J6" i="8"/>
  <c r="J8" i="8"/>
  <c r="J11" i="8"/>
  <c r="L145" i="8"/>
  <c r="L164" i="8"/>
  <c r="L168" i="8"/>
  <c r="L6" i="8"/>
  <c r="L8" i="8"/>
  <c r="L11" i="8"/>
  <c r="N145" i="8"/>
  <c r="N164" i="8"/>
  <c r="N168" i="8"/>
  <c r="N6" i="8"/>
  <c r="N8" i="8"/>
  <c r="N11" i="8"/>
  <c r="P145" i="8"/>
  <c r="P164" i="8"/>
  <c r="P168" i="8"/>
  <c r="P6" i="8"/>
  <c r="P8" i="8"/>
  <c r="P11" i="8"/>
  <c r="Q145" i="8"/>
  <c r="Q164" i="8"/>
  <c r="Q168" i="8"/>
  <c r="Q6" i="8"/>
  <c r="Q8" i="8"/>
  <c r="Q11" i="8"/>
  <c r="R145" i="8"/>
  <c r="R164" i="8"/>
  <c r="R168" i="8"/>
  <c r="R6" i="8"/>
  <c r="R8" i="8"/>
  <c r="R11" i="8"/>
  <c r="S145" i="8"/>
  <c r="S164" i="8"/>
  <c r="S168" i="8"/>
  <c r="S6" i="8"/>
  <c r="S8" i="8"/>
  <c r="S11" i="8"/>
  <c r="T145" i="8"/>
  <c r="T164" i="8"/>
  <c r="T168" i="8"/>
  <c r="T6" i="8"/>
  <c r="T8" i="8"/>
  <c r="T11" i="8"/>
  <c r="U145" i="8"/>
  <c r="U164" i="8"/>
  <c r="U168" i="8"/>
  <c r="U6" i="8"/>
  <c r="U8" i="8"/>
  <c r="U11" i="8"/>
  <c r="V145" i="8"/>
  <c r="V164" i="8"/>
  <c r="V168" i="8"/>
  <c r="V6" i="8"/>
  <c r="V8" i="8"/>
  <c r="V11" i="8"/>
  <c r="W145" i="8"/>
  <c r="W164" i="8"/>
  <c r="W168" i="8"/>
  <c r="W6" i="8"/>
  <c r="W8" i="8"/>
  <c r="W11" i="8"/>
  <c r="X145" i="8"/>
  <c r="X164" i="8"/>
  <c r="X168" i="8"/>
  <c r="X6" i="8"/>
  <c r="X8" i="8"/>
  <c r="X11" i="8"/>
  <c r="Y145" i="8"/>
  <c r="Y164" i="8"/>
  <c r="Y168" i="8"/>
  <c r="Y6" i="8"/>
  <c r="Y8" i="8"/>
  <c r="Y11" i="8"/>
  <c r="Z145" i="8"/>
  <c r="Z164" i="8"/>
  <c r="Z168" i="8"/>
  <c r="Z6" i="8"/>
  <c r="Z8" i="8"/>
  <c r="Z11" i="8"/>
  <c r="AA145" i="8"/>
  <c r="AA164" i="8"/>
  <c r="AA168" i="8"/>
  <c r="AA6" i="8"/>
  <c r="AA8" i="8"/>
  <c r="AA11" i="8"/>
  <c r="I145" i="10"/>
  <c r="I176" i="10"/>
  <c r="I180" i="10"/>
  <c r="J178" i="10"/>
  <c r="I7" i="10"/>
  <c r="I9" i="10"/>
  <c r="J145" i="10"/>
  <c r="J7" i="10"/>
  <c r="M145" i="10"/>
  <c r="M7" i="10"/>
  <c r="I145" i="3"/>
  <c r="I7" i="3"/>
  <c r="I9" i="3"/>
  <c r="L144" i="7"/>
  <c r="L6" i="7"/>
  <c r="L8" i="7"/>
  <c r="I6" i="9"/>
  <c r="I144" i="9"/>
  <c r="I163" i="9"/>
  <c r="I167" i="9"/>
  <c r="K6" i="9"/>
  <c r="K8" i="9"/>
  <c r="K11" i="9"/>
  <c r="K144" i="9"/>
  <c r="K163" i="9"/>
  <c r="K167" i="9"/>
  <c r="M6" i="9"/>
  <c r="M8" i="9"/>
  <c r="M11" i="9"/>
  <c r="M144" i="9"/>
  <c r="M163" i="9"/>
  <c r="M167" i="9"/>
  <c r="O6" i="9"/>
  <c r="O8" i="9"/>
  <c r="O11" i="9"/>
  <c r="O144" i="9"/>
  <c r="O163" i="9"/>
  <c r="O167" i="9"/>
  <c r="Q6" i="9"/>
  <c r="Q8" i="9"/>
  <c r="Q11" i="9"/>
  <c r="Q144" i="9"/>
  <c r="Q163" i="9"/>
  <c r="Q167" i="9"/>
  <c r="S6" i="9"/>
  <c r="S8" i="9"/>
  <c r="S11" i="9"/>
  <c r="S144" i="9"/>
  <c r="S163" i="9"/>
  <c r="S167" i="9"/>
  <c r="T6" i="9"/>
  <c r="T8" i="9"/>
  <c r="T11" i="9"/>
  <c r="T144" i="9"/>
  <c r="T163" i="9"/>
  <c r="T167" i="9"/>
  <c r="U142" i="9"/>
  <c r="U7" i="9"/>
  <c r="I7" i="9"/>
  <c r="O162" i="8"/>
  <c r="O9" i="8"/>
  <c r="O93" i="8"/>
  <c r="O143" i="8"/>
  <c r="O7" i="8"/>
  <c r="N84" i="7"/>
  <c r="N92" i="7"/>
  <c r="N142" i="7"/>
  <c r="N7" i="7"/>
  <c r="N52" i="7"/>
  <c r="U84" i="9"/>
  <c r="U92" i="9"/>
  <c r="P144" i="9"/>
  <c r="P163" i="9"/>
  <c r="P167" i="9"/>
  <c r="R144" i="9"/>
  <c r="R163" i="9"/>
  <c r="R167" i="9"/>
  <c r="U161" i="9"/>
  <c r="U9" i="9"/>
  <c r="J155" i="7"/>
  <c r="K155" i="7"/>
  <c r="AB11" i="8"/>
  <c r="AB164" i="8"/>
  <c r="AB168" i="8"/>
  <c r="O53" i="8"/>
  <c r="O6" i="8"/>
  <c r="N144" i="9"/>
  <c r="N163" i="9"/>
  <c r="N167" i="9"/>
  <c r="L144" i="9"/>
  <c r="L163" i="9"/>
  <c r="L167" i="9"/>
  <c r="J144" i="9"/>
  <c r="J163" i="9"/>
  <c r="J167" i="9"/>
  <c r="M176" i="10"/>
  <c r="M9" i="10"/>
  <c r="J176" i="10"/>
  <c r="J180" i="10"/>
  <c r="K178" i="10"/>
  <c r="J9" i="10"/>
  <c r="L176" i="10"/>
  <c r="L9" i="10"/>
  <c r="K176" i="10"/>
  <c r="K180" i="10"/>
  <c r="L178" i="10"/>
  <c r="K9" i="10"/>
  <c r="I8" i="9"/>
  <c r="I11" i="9"/>
  <c r="O145" i="8"/>
  <c r="O164" i="8"/>
  <c r="O168" i="8"/>
  <c r="N144" i="7"/>
  <c r="N6" i="7"/>
  <c r="N8" i="7"/>
  <c r="U144" i="9"/>
  <c r="U163" i="9"/>
  <c r="U167" i="9"/>
  <c r="U6" i="9"/>
  <c r="U8" i="9"/>
  <c r="U11" i="9"/>
  <c r="O8" i="8"/>
  <c r="O11" i="8"/>
  <c r="L180" i="10"/>
  <c r="M178" i="10"/>
  <c r="M1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8" authorId="0" shapeId="0" xr:uid="{00000000-0006-0000-0200-000001000000}">
      <text>
        <r>
          <rPr>
            <b/>
            <sz val="10"/>
            <color indexed="81"/>
            <rFont val="Tahoma"/>
          </rPr>
          <t>Author:</t>
        </r>
        <r>
          <rPr>
            <sz val="10"/>
            <color indexed="81"/>
            <rFont val="Tahoma"/>
          </rPr>
          <t xml:space="preserve">
Refer to the State Aid website for the tuition rates. https://stateaid.nysed.gov/charter/</t>
        </r>
      </text>
    </comment>
    <comment ref="D58" authorId="0" shapeId="0" xr:uid="{00000000-0006-0000-02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2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2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2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2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2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2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2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2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2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2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2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2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2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2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2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2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2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2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2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2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2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8" authorId="0" shapeId="0" xr:uid="{00000000-0006-0000-0300-000001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3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300-000003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300-000004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3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3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3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3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3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300-00000A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3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3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3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3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3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3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3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3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3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3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3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3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7" authorId="0" shapeId="0" xr:uid="{00000000-0006-0000-04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 
Refer to the State Aid website for the tuition rates. https://stateaid.nysed.gov/charter/
</t>
        </r>
      </text>
    </comment>
    <comment ref="D57" authorId="0" shapeId="0" xr:uid="{00000000-0006-0000-04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4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400-000005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4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4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4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4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4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4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400-00000C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4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4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4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4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4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4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4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4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4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4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4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4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7" authorId="0" shapeId="0" xr:uid="{00000000-0006-0000-0500-000001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
</t>
        </r>
      </text>
    </comment>
    <comment ref="D57" authorId="0" shapeId="0" xr:uid="{00000000-0006-0000-05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5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5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5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5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5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5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5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5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5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5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5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5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5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5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5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5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5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5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5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5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5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8" authorId="0" shapeId="0" xr:uid="{00000000-0006-0000-06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Enter in the Per Pupil Rate (PPR) for the Current Year (CY). 
For Example:
If this application is being submitted in 2009-10 for a school opening in 2011-12, enter in the 2009-10 PPR for that district in the cells below.  If assumptions for years 1 thru 5 have a higher rate and assume PPR increases, indicate what % increase is assumed on row 16.  
Refer to the State Aid website for the tuition rates. https://stateaid.nysed.gov/charter/</t>
        </r>
      </text>
    </comment>
    <comment ref="G57" authorId="0" shapeId="0" xr:uid="{00000000-0006-0000-0600-00000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58" authorId="0" shapeId="0" xr:uid="{00000000-0006-0000-06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600-000005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600-000006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6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G66" authorId="0" shapeId="0" xr:uid="{00000000-0006-0000-06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67" authorId="0" shapeId="0" xr:uid="{00000000-0006-0000-06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600-00000A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600-00000B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G77" authorId="0" shapeId="0" xr:uid="{00000000-0006-0000-06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82" authorId="0" shapeId="0" xr:uid="{00000000-0006-0000-06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6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600-00000F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6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6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6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6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6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6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6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6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6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600-00001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600-00001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600-00001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sharedStrings.xml><?xml version="1.0" encoding="utf-8"?>
<sst xmlns="http://schemas.openxmlformats.org/spreadsheetml/2006/main" count="793" uniqueCount="223">
  <si>
    <t>Contact Name:</t>
  </si>
  <si>
    <t>Sally Smith</t>
  </si>
  <si>
    <t>Contact Email:</t>
  </si>
  <si>
    <t>xxxxx@xxxxx.edu</t>
  </si>
  <si>
    <t>Contact Phone:</t>
  </si>
  <si>
    <t>555.555.5555 ext.555</t>
  </si>
  <si>
    <t>Examples</t>
  </si>
  <si>
    <t>Pre-Opening Period</t>
  </si>
  <si>
    <t>Operational Year ONE</t>
  </si>
  <si>
    <t>PROJECTED BUDGET / OPERATING PLAN FOR PRE-OPENING PERIOD</t>
  </si>
  <si>
    <t>Total Revenue</t>
  </si>
  <si>
    <t>Total Expenses</t>
  </si>
  <si>
    <t>Net Income</t>
  </si>
  <si>
    <t>Actual Student Enrollment</t>
  </si>
  <si>
    <t>Total Paid Student Enrollment</t>
  </si>
  <si>
    <t>START-UP PERIOD</t>
  </si>
  <si>
    <t>REVENUE</t>
  </si>
  <si>
    <t>REVENUES FROM STATE SOURCES</t>
  </si>
  <si>
    <t>Per Pupil Revenue</t>
  </si>
  <si>
    <r>
      <t>CY</t>
    </r>
    <r>
      <rPr>
        <sz val="8"/>
        <rFont val="Tahoma"/>
        <family val="2"/>
      </rPr>
      <t xml:space="preserve"> Per Pupil Rate</t>
    </r>
  </si>
  <si>
    <t>School District 2 (Enter Name)</t>
  </si>
  <si>
    <t>School District 3 (Enter Name)</t>
  </si>
  <si>
    <t>School District 4 (Enter Name)</t>
  </si>
  <si>
    <t>School District 5 (Enter Name)</t>
  </si>
  <si>
    <t>Special Education Revenue</t>
  </si>
  <si>
    <t>Grants</t>
  </si>
  <si>
    <t>Stimulus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</si>
  <si>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</si>
  <si>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</si>
  <si>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</si>
  <si>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</si>
  <si>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</si>
  <si>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</si>
  <si>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</si>
  <si>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</si>
  <si>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</si>
  <si>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</si>
  <si>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</si>
  <si>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Fundraising</t>
  </si>
  <si>
    <t>Erate Reimbursement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</si>
  <si>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</si>
  <si>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</si>
  <si>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</si>
  <si>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</si>
  <si>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</si>
  <si>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</si>
  <si>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ADMINISTRATIVE STAFF PERSONNEL COSTS</t>
  </si>
  <si>
    <t>No. of Positions</t>
  </si>
  <si>
    <t>Executive Management</t>
  </si>
  <si>
    <t>Instructional Management</t>
  </si>
  <si>
    <t>Deans, Directors &amp; Coordinators</t>
  </si>
  <si>
    <t>CFO / Director of Finance</t>
  </si>
  <si>
    <t>Operation / Business Manager</t>
  </si>
  <si>
    <t>Administrative Staff</t>
  </si>
  <si>
    <t>TOTAL ADMINISTRATIVE STAFF</t>
  </si>
  <si>
    <t>INSTRUCTIONAL PERSONNEL COSTS</t>
  </si>
  <si>
    <t>Teachers - Regular</t>
  </si>
  <si>
    <t>Teachers - SPED</t>
  </si>
  <si>
    <t>Substitute Teachers</t>
  </si>
  <si>
    <t>Teaching Assistants</t>
  </si>
  <si>
    <t>Specialty Teachers</t>
  </si>
  <si>
    <t>Aides</t>
  </si>
  <si>
    <t>Therapists &amp; Counselors</t>
  </si>
  <si>
    <t>TOTAL INSTRUCTIONAL</t>
  </si>
  <si>
    <t>NON-INSTRUCTIONAL PERSONNEL COSTS</t>
  </si>
  <si>
    <t>Nurse</t>
  </si>
  <si>
    <t>Librarian</t>
  </si>
  <si>
    <t>Custodian</t>
  </si>
  <si>
    <t>Security</t>
  </si>
  <si>
    <t>TOTAL NON-INSTRUCTIONAL</t>
  </si>
  <si>
    <t>SUBTOTAL PERSONNEL SERVICE COSTS</t>
  </si>
  <si>
    <t>PAYROLL TAXES AND BENEFITS</t>
  </si>
  <si>
    <t>Payroll Taxes</t>
  </si>
  <si>
    <t>Fringe / Employee Benefits</t>
  </si>
  <si>
    <t>Retirement / Pension</t>
  </si>
  <si>
    <t>TOTAL PAYROLL TAXES AND BENEFITS</t>
  </si>
  <si>
    <t>TOTAL PERSONNEL SERVICE COSTS</t>
  </si>
  <si>
    <t>CONTRACTED SERVICES</t>
  </si>
  <si>
    <t xml:space="preserve">Accounting / Audit </t>
  </si>
  <si>
    <t>Legal</t>
  </si>
  <si>
    <t>Management Company Fee</t>
  </si>
  <si>
    <t>Nurse Services</t>
  </si>
  <si>
    <t>Food Service / School Lunch</t>
  </si>
  <si>
    <t>Payroll Services</t>
  </si>
  <si>
    <t>Special Ed Services</t>
  </si>
  <si>
    <t>Titlement Services (i.e. Title I)</t>
  </si>
  <si>
    <t>Other Purchased / Professional / Consulting</t>
  </si>
  <si>
    <t>TOTAL CONTRACTED SERVICES</t>
  </si>
  <si>
    <t>SCHOOL OPERATIONS</t>
  </si>
  <si>
    <t>Board Expenses</t>
  </si>
  <si>
    <t>Classroom / Teaching Supplies &amp; Materials</t>
  </si>
  <si>
    <t>Special Ed Supplies &amp; Materials</t>
  </si>
  <si>
    <t>Textbooks / Workbooks</t>
  </si>
  <si>
    <t>Supplies &amp; Materials other</t>
  </si>
  <si>
    <t>Equipment / Furniture</t>
  </si>
  <si>
    <t xml:space="preserve">Telephone </t>
  </si>
  <si>
    <t>Technology</t>
  </si>
  <si>
    <t>Student Testing &amp; Assessment</t>
  </si>
  <si>
    <t>Field Trips</t>
  </si>
  <si>
    <t>Transportation (student)</t>
  </si>
  <si>
    <t>Student Services - other</t>
  </si>
  <si>
    <t>Office Expense</t>
  </si>
  <si>
    <t>Staff Development</t>
  </si>
  <si>
    <t>Staff Recruitment</t>
  </si>
  <si>
    <t>Student Recruitment / Marketing</t>
  </si>
  <si>
    <t>School Meals / Lunch</t>
  </si>
  <si>
    <t>Travel (Staff)</t>
  </si>
  <si>
    <t>TOTAL SCHOOL OPERATIONS</t>
  </si>
  <si>
    <t>FACILITY OPERATION &amp; MAINTENANCE</t>
  </si>
  <si>
    <t>Insurance</t>
  </si>
  <si>
    <t>Janitorial</t>
  </si>
  <si>
    <t>Building and Land Rent / Lease</t>
  </si>
  <si>
    <t xml:space="preserve">Repairs &amp; Maintenance </t>
  </si>
  <si>
    <t>Utilities</t>
  </si>
  <si>
    <t>TOTAL FACILITY OPERATION &amp; MAINTENANCE</t>
  </si>
  <si>
    <t>DEPRECIATION &amp; AMORTIZATION</t>
  </si>
  <si>
    <t>DISSOLUTION ESCROW &amp; RESERVES / CONTIGENCY</t>
  </si>
  <si>
    <t>TOTAL EXPENSES</t>
  </si>
  <si>
    <t>NET INCOME</t>
  </si>
  <si>
    <t>ENROLLMENT - *School Districts Are Linked To Above Entries*</t>
  </si>
  <si>
    <t>TOTAL ENROLLMENT</t>
  </si>
  <si>
    <t>REVENUE PER PUPIL</t>
  </si>
  <si>
    <t>EXPENSES PER PUPIL</t>
  </si>
  <si>
    <t>PROJECTED CASH FLOW FOR PRE-OPENING PERIOD</t>
  </si>
  <si>
    <t>PROJECTED CASH FLOW FOR DISCRETIONARY PLANNING YEAR *</t>
  </si>
  <si>
    <t xml:space="preserve">* This section should be left blank unless and/or until the charter agreement is duly modified to include a planning year </t>
  </si>
  <si>
    <t>Cash Flow Adjustments</t>
  </si>
  <si>
    <t>Beginning Cash Balance</t>
  </si>
  <si>
    <t>January</t>
  </si>
  <si>
    <t>February</t>
  </si>
  <si>
    <t>March</t>
  </si>
  <si>
    <t>April</t>
  </si>
  <si>
    <t>May</t>
  </si>
  <si>
    <t>June</t>
  </si>
  <si>
    <t>TOTAL</t>
  </si>
  <si>
    <t>July</t>
  </si>
  <si>
    <t>August</t>
  </si>
  <si>
    <t>September</t>
  </si>
  <si>
    <t>October</t>
  </si>
  <si>
    <t>November</t>
  </si>
  <si>
    <t>December</t>
  </si>
  <si>
    <t>CASH FLOW ADJUSTMENTS</t>
  </si>
  <si>
    <t>OPERATING ACTIVITIES</t>
  </si>
  <si>
    <t>Example - Add Back Depreciation</t>
  </si>
  <si>
    <t>Total Operating Activities</t>
  </si>
  <si>
    <t>INVESTMENT ACTIVITIES</t>
  </si>
  <si>
    <t>Example - Subtract Property and Equipment Expenditures</t>
  </si>
  <si>
    <t>Total Investment Activities</t>
  </si>
  <si>
    <t>FINANCING ACTIVITIES</t>
  </si>
  <si>
    <t>Example - Add Expected Proceeds from a Loan or Line of Credit</t>
  </si>
  <si>
    <t>Total Financing Activities</t>
  </si>
  <si>
    <t>Total Cash Flow Adjustments</t>
  </si>
  <si>
    <t>ENDING CASH BALANCE</t>
  </si>
  <si>
    <t>PROJECTED BUDGET / OPERATING PLAN FOR YEAR ONE</t>
  </si>
  <si>
    <t>PROGRAM SERVICES</t>
  </si>
  <si>
    <t>SUPPORT SERVICES</t>
  </si>
  <si>
    <t>REGULAR EDUCATION</t>
  </si>
  <si>
    <t>SPECIAL EDUCATION</t>
  </si>
  <si>
    <t>FUNDRAISING</t>
  </si>
  <si>
    <t>MANAGEMENT &amp; GENERAL</t>
  </si>
  <si>
    <t>PROJECTED CASH FLOW FOR YEAR ONE OF OPERATIONS</t>
  </si>
  <si>
    <t xml:space="preserve">* Total Column (Column U) for all lines other than Cash Flow Adjustments should equal the Total Column (Column N) on tab '4.) Year Budget &amp; Assumptions'.  </t>
  </si>
  <si>
    <t>CK - Should be Zero</t>
  </si>
  <si>
    <t>PROJECTED BUDGET / OPERATING PLAN FOR INITIAL CHARTER PERIOD</t>
  </si>
  <si>
    <r>
      <t xml:space="preserve">*NOTE: If a Planning Year is Taken in the Beginning of the Charter, the Charter Will Be Extended to Encompass Five Years of Operation.  </t>
    </r>
    <r>
      <rPr>
        <b/>
        <sz val="10"/>
        <rFont val="Tahoma"/>
        <family val="2"/>
      </rPr>
      <t>Projected Five Year Budget on this Tab Should Be For the First Five Years of Actual Operations.</t>
    </r>
  </si>
  <si>
    <t>Net Income (Before Cash Flow Adjustments)</t>
  </si>
  <si>
    <t>Year 1</t>
  </si>
  <si>
    <t>Year 2</t>
  </si>
  <si>
    <t>Year 3</t>
  </si>
  <si>
    <t>Year 4</t>
  </si>
  <si>
    <t>Year 5</t>
  </si>
  <si>
    <t>20xx</t>
  </si>
  <si>
    <t>*Year 1 should tie to Totals for Year 1 on Tabs 4 and 5</t>
  </si>
  <si>
    <t>Per Pupil Revenue Percentage Increase</t>
  </si>
  <si>
    <t>19-25</t>
  </si>
  <si>
    <t>25-31</t>
  </si>
  <si>
    <t>31-33</t>
  </si>
  <si>
    <t xml:space="preserve">District of Location </t>
  </si>
  <si>
    <t>NYC-DYCD (Department of Youth and Community Developmt.)</t>
  </si>
  <si>
    <t>District of Location</t>
  </si>
  <si>
    <t>1.</t>
  </si>
  <si>
    <t>2.</t>
  </si>
  <si>
    <t>3.</t>
  </si>
  <si>
    <t>4.</t>
  </si>
  <si>
    <t xml:space="preserve">  Refer to this website for per-pupil tuition funding for all school districts. </t>
  </si>
  <si>
    <t>Contributions and Donations, Fundraising</t>
  </si>
  <si>
    <t xml:space="preserve">Interest Income, Earnings on Investments, </t>
  </si>
  <si>
    <r>
      <t>DESCRIPTION OF ASSUMPTIONS - Please reference section/page number in application</t>
    </r>
    <r>
      <rPr>
        <b/>
        <i/>
        <sz val="9"/>
        <rFont val="Tahoma"/>
        <family val="2"/>
      </rPr>
      <t xml:space="preserve"> if applicable. </t>
    </r>
    <r>
      <rPr>
        <b/>
        <sz val="9"/>
        <rFont val="Tahoma"/>
        <family val="2"/>
      </rPr>
      <t>For example, student enrollment would reference the page in the application that states enrollment targets.</t>
    </r>
  </si>
  <si>
    <t xml:space="preserve"> Add Expected Proceeds from a Loan or Line of Credit</t>
  </si>
  <si>
    <t xml:space="preserve">Start month and day, 20xx to End month and day , 20xx </t>
  </si>
  <si>
    <t>5.</t>
  </si>
  <si>
    <t>6.</t>
  </si>
  <si>
    <t xml:space="preserve">   that particular line item</t>
  </si>
  <si>
    <r>
      <t xml:space="preserve">- Complete ALL SIX tabs in </t>
    </r>
    <r>
      <rPr>
        <sz val="11"/>
        <color indexed="12"/>
        <rFont val="Arial"/>
        <family val="2"/>
      </rPr>
      <t>BLUE</t>
    </r>
  </si>
  <si>
    <t xml:space="preserve"> - Funding by School District information for all NYS School districts is located on the State Aid website at</t>
  </si>
  <si>
    <r>
      <t xml:space="preserve">- Cells labeled in </t>
    </r>
    <r>
      <rPr>
        <sz val="11"/>
        <color indexed="53"/>
        <rFont val="Arial"/>
        <family val="2"/>
      </rPr>
      <t xml:space="preserve">ORANGE </t>
    </r>
    <r>
      <rPr>
        <sz val="11"/>
        <rFont val="Arial"/>
      </rPr>
      <t>contained guidance pertaining to that tab</t>
    </r>
  </si>
  <si>
    <r>
      <t xml:space="preserve">- Cells containing </t>
    </r>
    <r>
      <rPr>
        <sz val="11"/>
        <color indexed="10"/>
        <rFont val="Arial"/>
        <family val="2"/>
      </rPr>
      <t>RED</t>
    </r>
    <r>
      <rPr>
        <sz val="11"/>
        <rFont val="Arial"/>
      </rPr>
      <t xml:space="preserve"> triangles in the upper right corner in columns B thru G contain guidance on</t>
    </r>
  </si>
  <si>
    <t xml:space="preserve">   self-explanatory. Where applicable, please reference the page number or section in the application </t>
  </si>
  <si>
    <t>Authorized by the Board of Regents</t>
  </si>
  <si>
    <r>
      <t>New York State Education Department</t>
    </r>
    <r>
      <rPr>
        <b/>
        <u/>
        <sz val="24"/>
        <color indexed="8"/>
        <rFont val="Calibri"/>
        <family val="2"/>
      </rPr>
      <t xml:space="preserve"> </t>
    </r>
  </si>
  <si>
    <t xml:space="preserve">   narrative that indicate the assumption being made. For instance, student enrollment would reference</t>
  </si>
  <si>
    <t xml:space="preserve">   the applicable page number in Section I, C of the application narrative. </t>
  </si>
  <si>
    <t xml:space="preserve"> Request for Proposals to Establish Charter Schools </t>
  </si>
  <si>
    <t>General Instructions and Notes for New Application Budgets and Cash Flows Templates</t>
  </si>
  <si>
    <r>
      <t>New York State Education Department</t>
    </r>
    <r>
      <rPr>
        <b/>
        <u/>
        <sz val="14"/>
        <color indexed="8"/>
        <rFont val="Calibri"/>
        <family val="2"/>
      </rPr>
      <t xml:space="preserve"> </t>
    </r>
  </si>
  <si>
    <t xml:space="preserve"> Assumptions</t>
  </si>
  <si>
    <t>List exact titles included in the position category, if different from description, and staff FTE"s ( Full time eqiuilivalent)</t>
  </si>
  <si>
    <t xml:space="preserve">   Rows may be inserted in the worksheet to accommodate additional districts if necessary. </t>
  </si>
  <si>
    <t>List exact titles included in the position category, if different</t>
  </si>
  <si>
    <t>from description, and staff FTE"s ( Full time eqiuilivalent)</t>
  </si>
  <si>
    <t>List exact titles included in the position category, if different from description,</t>
  </si>
  <si>
    <t>and staff FTE"s ( Full time eqiuilivalent)</t>
  </si>
  <si>
    <t xml:space="preserve"> State number of postions for years 2 thru 5 in assumptions if differ from year 1. </t>
  </si>
  <si>
    <t xml:space="preserve"> - Assumptions column should be completed for all revenue and expense items unless the item is </t>
  </si>
  <si>
    <t>Please enter school name</t>
  </si>
  <si>
    <t>Please Note: The student enrollment data is entered below in the Enrollment Section beginning in row 148. This will populate the data in row 10.</t>
  </si>
  <si>
    <t>Please Note: The student enrollment data is entered below in the Enrollment Section beginning in row 147. This will populate the data in row 9.</t>
  </si>
  <si>
    <r>
      <t>- Enter information into the</t>
    </r>
    <r>
      <rPr>
        <b/>
        <sz val="11"/>
        <rFont val="Arial"/>
      </rPr>
      <t xml:space="preserve"> </t>
    </r>
    <r>
      <rPr>
        <b/>
        <sz val="11"/>
        <color indexed="55"/>
        <rFont val="Arial"/>
        <family val="2"/>
      </rPr>
      <t>GRAY</t>
    </r>
    <r>
      <rPr>
        <sz val="11"/>
        <rFont val="Arial"/>
      </rPr>
      <t xml:space="preserve"> cells</t>
    </r>
  </si>
  <si>
    <t xml:space="preserve">Request for Proposals to Establish Charter Schools </t>
  </si>
  <si>
    <t>New Application Budget(s) &amp; Cash Flow(s) Templates</t>
  </si>
  <si>
    <t>July 1, 20XX to June 30, 20XX</t>
  </si>
  <si>
    <t>State Aid--https://stateaid.nysed.gov/charter/</t>
  </si>
  <si>
    <t xml:space="preserve">Budget and Cash Flow Templates for the 2018 New Charter Applications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</si>
</sst>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.00_);_(* \(#,##0.00\);_(* &quot;-&quot;_);_(@_)"/>
    <numFmt numFmtId="165" formatCode="0.0%"/>
    <numFmt numFmtId="166" formatCode="#,##0.00;[Red]\(#,##0.00\)"/>
    <numFmt numFmtId="167" formatCode="0_);\(0\)"/>
  </numFmts>
  <fonts count="93">
    <font>
      <sz val="11"/>
      <name val="Arial"/>
    </font>
    <font>
      <sz val="11"/>
      <name val="Arial"/>
    </font>
    <font>
      <i/>
      <sz val="10"/>
      <name val="Arial"/>
      <family val="2"/>
    </font>
    <font>
      <sz val="26"/>
      <name val="Arial"/>
    </font>
    <font>
      <b/>
      <sz val="24"/>
      <name val="Arial"/>
      <family val="2"/>
    </font>
    <font>
      <sz val="8"/>
      <name val="Arial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</font>
    <font>
      <b/>
      <sz val="9"/>
      <name val="Tahoma"/>
      <family val="2"/>
    </font>
    <font>
      <sz val="8"/>
      <name val="Arial"/>
    </font>
    <font>
      <u val="singleAccounting"/>
      <sz val="8"/>
      <name val="Tahoma"/>
      <family val="2"/>
    </font>
    <font>
      <sz val="9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u val="singleAccounting"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</font>
    <font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  <font>
      <b/>
      <sz val="11"/>
      <name val="Arial"/>
    </font>
    <font>
      <sz val="11"/>
      <color indexed="60"/>
      <name val="Arial"/>
      <family val="2"/>
    </font>
    <font>
      <sz val="11"/>
      <name val="Arial"/>
    </font>
    <font>
      <i/>
      <sz val="8"/>
      <color indexed="60"/>
      <name val="Arial"/>
      <family val="2"/>
    </font>
    <font>
      <i/>
      <sz val="8"/>
      <color indexed="60"/>
      <name val="Tahoma"/>
      <family val="2"/>
    </font>
    <font>
      <u/>
      <sz val="11"/>
      <name val="Arial"/>
    </font>
    <font>
      <b/>
      <sz val="11"/>
      <name val="Arial"/>
    </font>
    <font>
      <sz val="11"/>
      <color indexed="12"/>
      <name val="Arial"/>
      <family val="2"/>
    </font>
    <font>
      <sz val="11"/>
      <color indexed="53"/>
      <name val="Arial"/>
      <family val="2"/>
    </font>
    <font>
      <sz val="11"/>
      <color indexed="10"/>
      <name val="Arial"/>
      <family val="2"/>
    </font>
    <font>
      <b/>
      <sz val="12"/>
      <color indexed="60"/>
      <name val="Arial"/>
      <family val="2"/>
    </font>
    <font>
      <sz val="12"/>
      <color indexed="60"/>
      <name val="Arial"/>
      <family val="2"/>
    </font>
    <font>
      <b/>
      <i/>
      <sz val="12"/>
      <name val="Tahoma"/>
      <family val="2"/>
    </font>
    <font>
      <sz val="10"/>
      <color indexed="81"/>
      <name val="Tahoma"/>
    </font>
    <font>
      <b/>
      <sz val="10"/>
      <color indexed="81"/>
      <name val="Tahoma"/>
    </font>
    <font>
      <b/>
      <i/>
      <sz val="9"/>
      <name val="Tahoma"/>
      <family val="2"/>
    </font>
    <font>
      <b/>
      <sz val="16"/>
      <name val="Calibri"/>
      <family val="2"/>
    </font>
    <font>
      <u/>
      <sz val="24"/>
      <color indexed="62"/>
      <name val="Calibri"/>
      <family val="2"/>
    </font>
    <font>
      <b/>
      <u/>
      <sz val="24"/>
      <color indexed="8"/>
      <name val="Calibri"/>
      <family val="2"/>
    </font>
    <font>
      <b/>
      <u/>
      <sz val="14"/>
      <color indexed="8"/>
      <name val="Calibri"/>
      <family val="2"/>
    </font>
    <font>
      <i/>
      <u/>
      <sz val="11"/>
      <color indexed="54"/>
      <name val="Arial"/>
    </font>
    <font>
      <b/>
      <u/>
      <sz val="14"/>
      <color indexed="54"/>
      <name val="Calibri"/>
      <family val="2"/>
    </font>
    <font>
      <sz val="12"/>
      <name val="Arial"/>
    </font>
    <font>
      <b/>
      <u/>
      <sz val="14"/>
      <color indexed="62"/>
      <name val="Calibri"/>
      <family val="2"/>
    </font>
    <font>
      <b/>
      <u/>
      <sz val="11"/>
      <name val="Arial"/>
    </font>
    <font>
      <b/>
      <u/>
      <sz val="12"/>
      <color indexed="54"/>
      <name val="Calibri"/>
      <family val="2"/>
    </font>
    <font>
      <i/>
      <u/>
      <sz val="12"/>
      <color indexed="54"/>
      <name val="Arial"/>
    </font>
    <font>
      <b/>
      <u/>
      <sz val="12"/>
      <name val="Tahoma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i/>
      <sz val="10"/>
      <name val="Tahoma"/>
      <family val="2"/>
    </font>
    <font>
      <b/>
      <sz val="11"/>
      <color indexed="5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/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 style="thick">
        <color indexed="23"/>
      </left>
      <right style="medium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ck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 style="thick">
        <color indexed="23"/>
      </bottom>
      <diagonal/>
    </border>
    <border>
      <left/>
      <right style="thin">
        <color indexed="55"/>
      </right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ck">
        <color indexed="23"/>
      </bottom>
      <diagonal/>
    </border>
    <border>
      <left/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/>
      <diagonal/>
    </border>
    <border>
      <left style="thick">
        <color indexed="23"/>
      </left>
      <right/>
      <top/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ck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22" borderId="0">
      <alignment horizontal="left"/>
    </xf>
    <xf numFmtId="0" fontId="31" fillId="22" borderId="0">
      <alignment horizontal="right"/>
    </xf>
    <xf numFmtId="0" fontId="32" fillId="23" borderId="0">
      <alignment horizontal="center"/>
    </xf>
    <xf numFmtId="0" fontId="31" fillId="22" borderId="0">
      <alignment horizontal="right"/>
    </xf>
    <xf numFmtId="0" fontId="33" fillId="23" borderId="0">
      <alignment horizontal="left"/>
    </xf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30" fillId="22" borderId="0">
      <alignment horizontal="left"/>
    </xf>
    <xf numFmtId="0" fontId="41" fillId="23" borderId="0">
      <alignment horizontal="left"/>
    </xf>
    <xf numFmtId="0" fontId="42" fillId="0" borderId="6" applyNumberFormat="0" applyFill="0" applyAlignment="0" applyProtection="0"/>
    <xf numFmtId="0" fontId="43" fillId="24" borderId="0" applyNumberFormat="0" applyBorder="0" applyAlignment="0" applyProtection="0"/>
    <xf numFmtId="0" fontId="44" fillId="0" borderId="0"/>
    <xf numFmtId="0" fontId="25" fillId="25" borderId="7" applyNumberFormat="0" applyFont="0" applyAlignment="0" applyProtection="0"/>
    <xf numFmtId="0" fontId="45" fillId="20" borderId="8" applyNumberFormat="0" applyAlignment="0" applyProtection="0"/>
    <xf numFmtId="166" fontId="46" fillId="23" borderId="0">
      <alignment horizontal="right"/>
    </xf>
    <xf numFmtId="0" fontId="47" fillId="26" borderId="0">
      <alignment horizontal="center"/>
    </xf>
    <xf numFmtId="0" fontId="30" fillId="27" borderId="0"/>
    <xf numFmtId="0" fontId="48" fillId="23" borderId="0" applyBorder="0">
      <alignment horizontal="centerContinuous"/>
    </xf>
    <xf numFmtId="0" fontId="49" fillId="27" borderId="0" applyBorder="0">
      <alignment horizontal="centerContinuous"/>
    </xf>
    <xf numFmtId="0" fontId="41" fillId="24" borderId="0">
      <alignment horizontal="center"/>
    </xf>
    <xf numFmtId="49" fontId="50" fillId="23" borderId="0">
      <alignment horizontal="center"/>
    </xf>
    <xf numFmtId="0" fontId="31" fillId="22" borderId="0">
      <alignment horizontal="center"/>
    </xf>
    <xf numFmtId="0" fontId="31" fillId="22" borderId="0">
      <alignment horizontal="centerContinuous"/>
    </xf>
    <xf numFmtId="0" fontId="17" fillId="23" borderId="0">
      <alignment horizontal="left"/>
    </xf>
    <xf numFmtId="49" fontId="17" fillId="23" borderId="0">
      <alignment horizontal="center"/>
    </xf>
    <xf numFmtId="0" fontId="30" fillId="22" borderId="0">
      <alignment horizontal="left"/>
    </xf>
    <xf numFmtId="49" fontId="17" fillId="23" borderId="0">
      <alignment horizontal="left"/>
    </xf>
    <xf numFmtId="0" fontId="30" fillId="22" borderId="0">
      <alignment horizontal="centerContinuous"/>
    </xf>
    <xf numFmtId="0" fontId="30" fillId="22" borderId="0">
      <alignment horizontal="right"/>
    </xf>
    <xf numFmtId="49" fontId="41" fillId="23" borderId="0">
      <alignment horizontal="left"/>
    </xf>
    <xf numFmtId="0" fontId="31" fillId="22" borderId="0">
      <alignment horizontal="right"/>
    </xf>
    <xf numFmtId="0" fontId="17" fillId="7" borderId="0">
      <alignment horizontal="center"/>
    </xf>
    <xf numFmtId="0" fontId="51" fillId="7" borderId="0">
      <alignment horizontal="center"/>
    </xf>
    <xf numFmtId="0" fontId="52" fillId="0" borderId="0" applyNumberFormat="0" applyBorder="0" applyAlignment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23" borderId="0">
      <alignment horizontal="center"/>
    </xf>
    <xf numFmtId="0" fontId="56" fillId="0" borderId="0" applyNumberFormat="0" applyFill="0" applyBorder="0" applyAlignment="0" applyProtection="0"/>
  </cellStyleXfs>
  <cellXfs count="512">
    <xf numFmtId="0" fontId="0" fillId="0" borderId="0" xfId="0"/>
    <xf numFmtId="0" fontId="0" fillId="28" borderId="0" xfId="0" applyFill="1" applyBorder="1" applyProtection="1"/>
    <xf numFmtId="0" fontId="3" fillId="28" borderId="0" xfId="0" applyFont="1" applyFill="1" applyBorder="1" applyAlignment="1" applyProtection="1"/>
    <xf numFmtId="0" fontId="4" fillId="28" borderId="0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/>
    <xf numFmtId="0" fontId="7" fillId="0" borderId="0" xfId="0" applyFont="1" applyFill="1" applyBorder="1" applyAlignment="1" applyProtection="1"/>
    <xf numFmtId="41" fontId="8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Protection="1"/>
    <xf numFmtId="0" fontId="9" fillId="0" borderId="11" xfId="0" applyFont="1" applyFill="1" applyBorder="1" applyAlignment="1" applyProtection="1"/>
    <xf numFmtId="0" fontId="9" fillId="0" borderId="12" xfId="0" applyFont="1" applyFill="1" applyBorder="1" applyAlignment="1" applyProtection="1"/>
    <xf numFmtId="0" fontId="7" fillId="0" borderId="12" xfId="0" applyFont="1" applyFill="1" applyBorder="1" applyProtection="1"/>
    <xf numFmtId="41" fontId="7" fillId="0" borderId="12" xfId="0" applyNumberFormat="1" applyFont="1" applyFill="1" applyBorder="1" applyAlignment="1" applyProtection="1">
      <alignment horizontal="right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13" xfId="0" applyNumberFormat="1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/>
    <xf numFmtId="0" fontId="9" fillId="0" borderId="0" xfId="0" applyFont="1" applyFill="1" applyBorder="1" applyAlignment="1" applyProtection="1"/>
    <xf numFmtId="0" fontId="7" fillId="0" borderId="0" xfId="0" applyFont="1" applyFill="1" applyBorder="1" applyProtection="1"/>
    <xf numFmtId="41" fontId="7" fillId="0" borderId="0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center"/>
    </xf>
    <xf numFmtId="41" fontId="8" fillId="0" borderId="14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/>
    <xf numFmtId="0" fontId="9" fillId="0" borderId="17" xfId="0" applyFont="1" applyFill="1" applyBorder="1" applyAlignment="1" applyProtection="1"/>
    <xf numFmtId="0" fontId="7" fillId="0" borderId="17" xfId="0" applyFont="1" applyFill="1" applyBorder="1" applyProtection="1"/>
    <xf numFmtId="41" fontId="7" fillId="0" borderId="17" xfId="0" applyNumberFormat="1" applyFont="1" applyFill="1" applyBorder="1" applyAlignment="1" applyProtection="1">
      <alignment horizontal="right"/>
    </xf>
    <xf numFmtId="41" fontId="8" fillId="0" borderId="17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right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vertical="top" wrapText="1"/>
    </xf>
    <xf numFmtId="41" fontId="10" fillId="0" borderId="17" xfId="0" applyNumberFormat="1" applyFont="1" applyFill="1" applyBorder="1" applyAlignment="1" applyProtection="1">
      <alignment horizontal="right" vertical="top" wrapText="1"/>
    </xf>
    <xf numFmtId="41" fontId="7" fillId="0" borderId="17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/>
    <xf numFmtId="0" fontId="7" fillId="0" borderId="12" xfId="0" applyFont="1" applyFill="1" applyBorder="1" applyAlignment="1" applyProtection="1"/>
    <xf numFmtId="0" fontId="8" fillId="0" borderId="12" xfId="0" applyFont="1" applyFill="1" applyBorder="1" applyAlignment="1" applyProtection="1">
      <alignment horizontal="left" wrapText="1"/>
    </xf>
    <xf numFmtId="41" fontId="8" fillId="0" borderId="12" xfId="0" applyNumberFormat="1" applyFont="1" applyFill="1" applyBorder="1" applyAlignment="1" applyProtection="1">
      <alignment horizontal="right" wrapText="1"/>
    </xf>
    <xf numFmtId="41" fontId="7" fillId="0" borderId="12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textRotation="60" wrapText="1"/>
      <protection locked="0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right" wrapText="1"/>
    </xf>
    <xf numFmtId="41" fontId="7" fillId="0" borderId="0" xfId="0" applyNumberFormat="1" applyFont="1" applyFill="1" applyBorder="1" applyAlignment="1" applyProtection="1">
      <alignment vertical="center" wrapText="1"/>
    </xf>
    <xf numFmtId="3" fontId="7" fillId="0" borderId="15" xfId="0" applyNumberFormat="1" applyFont="1" applyFill="1" applyBorder="1" applyAlignment="1" applyProtection="1">
      <alignment horizontal="left" wrapText="1"/>
      <protection locked="0"/>
    </xf>
    <xf numFmtId="0" fontId="11" fillId="0" borderId="1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1" fontId="7" fillId="0" borderId="18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41" fontId="7" fillId="0" borderId="19" xfId="0" applyNumberFormat="1" applyFont="1" applyFill="1" applyBorder="1" applyAlignment="1" applyProtection="1">
      <alignment vertical="center" wrapText="1"/>
    </xf>
    <xf numFmtId="41" fontId="7" fillId="0" borderId="2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Fill="1" applyBorder="1" applyAlignment="1" applyProtection="1"/>
    <xf numFmtId="41" fontId="7" fillId="0" borderId="21" xfId="0" applyNumberFormat="1" applyFont="1" applyFill="1" applyBorder="1" applyAlignment="1" applyProtection="1">
      <alignment vertical="center" wrapText="1"/>
    </xf>
    <xf numFmtId="41" fontId="7" fillId="29" borderId="22" xfId="0" applyNumberFormat="1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3" fontId="7" fillId="0" borderId="26" xfId="0" applyNumberFormat="1" applyFont="1" applyFill="1" applyBorder="1" applyAlignment="1" applyProtection="1">
      <alignment wrapText="1"/>
    </xf>
    <xf numFmtId="41" fontId="7" fillId="0" borderId="25" xfId="0" applyNumberFormat="1" applyFont="1" applyFill="1" applyBorder="1" applyAlignment="1" applyProtection="1">
      <alignment horizontal="right" wrapText="1"/>
    </xf>
    <xf numFmtId="41" fontId="7" fillId="0" borderId="25" xfId="0" applyNumberFormat="1" applyFont="1" applyFill="1" applyBorder="1" applyAlignment="1" applyProtection="1">
      <alignment vertical="center" wrapText="1"/>
    </xf>
    <xf numFmtId="41" fontId="15" fillId="0" borderId="27" xfId="0" applyNumberFormat="1" applyFont="1" applyFill="1" applyBorder="1" applyAlignment="1" applyProtection="1">
      <alignment vertical="center" wrapText="1"/>
    </xf>
    <xf numFmtId="3" fontId="7" fillId="0" borderId="28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41" fontId="15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164" fontId="12" fillId="0" borderId="22" xfId="0" applyNumberFormat="1" applyFont="1" applyFill="1" applyBorder="1" applyAlignment="1" applyProtection="1">
      <alignment horizontal="right" vertical="center"/>
    </xf>
    <xf numFmtId="41" fontId="12" fillId="0" borderId="22" xfId="0" applyNumberFormat="1" applyFont="1" applyFill="1" applyBorder="1" applyAlignment="1" applyProtection="1">
      <alignment horizontal="right" vertical="center"/>
    </xf>
    <xf numFmtId="41" fontId="12" fillId="0" borderId="0" xfId="0" applyNumberFormat="1" applyFont="1" applyFill="1" applyBorder="1" applyAlignment="1" applyProtection="1">
      <alignment horizontal="right" vertical="center"/>
    </xf>
    <xf numFmtId="41" fontId="7" fillId="0" borderId="29" xfId="0" applyNumberFormat="1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top"/>
    </xf>
    <xf numFmtId="41" fontId="12" fillId="0" borderId="0" xfId="0" applyNumberFormat="1" applyFont="1" applyFill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vertical="top"/>
    </xf>
    <xf numFmtId="3" fontId="12" fillId="0" borderId="0" xfId="0" applyNumberFormat="1" applyFont="1" applyFill="1" applyBorder="1" applyAlignment="1" applyProtection="1"/>
    <xf numFmtId="164" fontId="7" fillId="0" borderId="19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41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left" vertical="center"/>
    </xf>
    <xf numFmtId="41" fontId="15" fillId="0" borderId="22" xfId="0" applyNumberFormat="1" applyFont="1" applyFill="1" applyBorder="1" applyAlignment="1" applyProtection="1">
      <alignment vertical="center" wrapText="1"/>
    </xf>
    <xf numFmtId="0" fontId="9" fillId="0" borderId="30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3" fontId="7" fillId="0" borderId="25" xfId="0" applyNumberFormat="1" applyFont="1" applyFill="1" applyBorder="1" applyAlignment="1" applyProtection="1">
      <alignment wrapText="1"/>
    </xf>
    <xf numFmtId="41" fontId="15" fillId="0" borderId="25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/>
    <xf numFmtId="41" fontId="7" fillId="0" borderId="18" xfId="0" applyNumberFormat="1" applyFont="1" applyFill="1" applyBorder="1" applyAlignment="1" applyProtection="1"/>
    <xf numFmtId="0" fontId="11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41" fontId="15" fillId="0" borderId="17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/>
    <xf numFmtId="41" fontId="7" fillId="0" borderId="20" xfId="0" applyNumberFormat="1" applyFont="1" applyFill="1" applyBorder="1" applyAlignment="1" applyProtection="1"/>
    <xf numFmtId="0" fontId="9" fillId="0" borderId="31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/>
    <xf numFmtId="41" fontId="7" fillId="0" borderId="32" xfId="0" applyNumberFormat="1" applyFont="1" applyFill="1" applyBorder="1" applyAlignment="1" applyProtection="1">
      <alignment horizontal="right"/>
    </xf>
    <xf numFmtId="41" fontId="15" fillId="0" borderId="32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/>
    <xf numFmtId="41" fontId="7" fillId="0" borderId="34" xfId="0" applyNumberFormat="1" applyFont="1" applyFill="1" applyBorder="1" applyAlignment="1" applyProtection="1">
      <alignment horizontal="right"/>
    </xf>
    <xf numFmtId="41" fontId="15" fillId="0" borderId="34" xfId="0" applyNumberFormat="1" applyFont="1" applyFill="1" applyBorder="1" applyAlignment="1" applyProtection="1"/>
    <xf numFmtId="41" fontId="15" fillId="0" borderId="27" xfId="0" applyNumberFormat="1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/>
    <xf numFmtId="0" fontId="7" fillId="0" borderId="16" xfId="0" applyFont="1" applyFill="1" applyBorder="1" applyAlignment="1" applyProtection="1"/>
    <xf numFmtId="0" fontId="8" fillId="0" borderId="17" xfId="0" applyFont="1" applyFill="1" applyBorder="1" applyProtection="1"/>
    <xf numFmtId="41" fontId="8" fillId="0" borderId="17" xfId="0" applyNumberFormat="1" applyFont="1" applyFill="1" applyBorder="1" applyAlignment="1" applyProtection="1">
      <alignment horizontal="right"/>
    </xf>
    <xf numFmtId="41" fontId="7" fillId="0" borderId="17" xfId="0" applyNumberFormat="1" applyFont="1" applyFill="1" applyBorder="1" applyProtection="1"/>
    <xf numFmtId="41" fontId="7" fillId="0" borderId="17" xfId="0" applyNumberFormat="1" applyFont="1" applyFill="1" applyBorder="1" applyAlignment="1" applyProtection="1">
      <alignment horizontal="left"/>
    </xf>
    <xf numFmtId="0" fontId="7" fillId="0" borderId="36" xfId="0" applyFont="1" applyFill="1" applyBorder="1" applyProtection="1"/>
    <xf numFmtId="0" fontId="7" fillId="0" borderId="37" xfId="0" applyFont="1" applyFill="1" applyBorder="1" applyProtection="1"/>
    <xf numFmtId="41" fontId="8" fillId="0" borderId="38" xfId="0" applyNumberFormat="1" applyFont="1" applyFill="1" applyBorder="1" applyAlignment="1" applyProtection="1">
      <alignment horizontal="center"/>
    </xf>
    <xf numFmtId="41" fontId="8" fillId="0" borderId="39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</xf>
    <xf numFmtId="41" fontId="8" fillId="0" borderId="40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Alignment="1" applyProtection="1">
      <alignment horizontal="center"/>
    </xf>
    <xf numFmtId="41" fontId="8" fillId="0" borderId="41" xfId="0" applyNumberFormat="1" applyFont="1" applyFill="1" applyBorder="1" applyAlignment="1" applyProtection="1">
      <alignment horizontal="center"/>
    </xf>
    <xf numFmtId="41" fontId="8" fillId="0" borderId="42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  <protection locked="0"/>
    </xf>
    <xf numFmtId="41" fontId="7" fillId="0" borderId="39" xfId="0" applyNumberFormat="1" applyFont="1" applyFill="1" applyBorder="1" applyProtection="1"/>
    <xf numFmtId="41" fontId="8" fillId="0" borderId="43" xfId="0" applyNumberFormat="1" applyFont="1" applyFill="1" applyBorder="1" applyAlignment="1" applyProtection="1">
      <alignment horizontal="center"/>
    </xf>
    <xf numFmtId="41" fontId="8" fillId="0" borderId="1" xfId="0" applyNumberFormat="1" applyFont="1" applyFill="1" applyBorder="1" applyAlignment="1" applyProtection="1">
      <alignment horizontal="center" wrapText="1"/>
    </xf>
    <xf numFmtId="41" fontId="8" fillId="0" borderId="44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vertical="center"/>
    </xf>
    <xf numFmtId="41" fontId="7" fillId="0" borderId="39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textRotation="60" wrapText="1"/>
    </xf>
    <xf numFmtId="41" fontId="7" fillId="0" borderId="15" xfId="0" applyNumberFormat="1" applyFont="1" applyFill="1" applyBorder="1" applyAlignment="1" applyProtection="1">
      <alignment vertical="center" wrapText="1"/>
    </xf>
    <xf numFmtId="3" fontId="7" fillId="0" borderId="37" xfId="0" applyNumberFormat="1" applyFont="1" applyFill="1" applyBorder="1" applyAlignment="1" applyProtection="1">
      <alignment horizontal="left" wrapText="1"/>
    </xf>
    <xf numFmtId="3" fontId="7" fillId="0" borderId="37" xfId="0" applyNumberFormat="1" applyFont="1" applyFill="1" applyBorder="1" applyAlignment="1" applyProtection="1">
      <alignment horizontal="left" wrapText="1"/>
      <protection locked="0"/>
    </xf>
    <xf numFmtId="41" fontId="7" fillId="0" borderId="45" xfId="0" applyNumberFormat="1" applyFont="1" applyFill="1" applyBorder="1" applyAlignment="1" applyProtection="1">
      <alignment vertical="center" wrapText="1"/>
    </xf>
    <xf numFmtId="41" fontId="7" fillId="0" borderId="46" xfId="0" applyNumberFormat="1" applyFont="1" applyFill="1" applyBorder="1" applyAlignment="1" applyProtection="1">
      <alignment vertical="center" wrapText="1"/>
    </xf>
    <xf numFmtId="41" fontId="7" fillId="0" borderId="47" xfId="0" applyNumberFormat="1" applyFont="1" applyFill="1" applyBorder="1" applyAlignment="1" applyProtection="1">
      <alignment vertical="center" wrapText="1"/>
    </xf>
    <xf numFmtId="41" fontId="13" fillId="0" borderId="46" xfId="0" applyNumberFormat="1" applyFont="1" applyFill="1" applyBorder="1" applyAlignment="1" applyProtection="1">
      <alignment vertical="center" wrapText="1"/>
    </xf>
    <xf numFmtId="41" fontId="7" fillId="0" borderId="48" xfId="0" applyNumberFormat="1" applyFont="1" applyFill="1" applyBorder="1" applyAlignment="1" applyProtection="1">
      <alignment vertical="center" wrapText="1"/>
    </xf>
    <xf numFmtId="41" fontId="15" fillId="0" borderId="49" xfId="0" applyNumberFormat="1" applyFont="1" applyFill="1" applyBorder="1" applyAlignment="1" applyProtection="1">
      <alignment vertical="center" wrapText="1"/>
    </xf>
    <xf numFmtId="41" fontId="15" fillId="0" borderId="50" xfId="0" applyNumberFormat="1" applyFont="1" applyFill="1" applyBorder="1" applyAlignment="1" applyProtection="1">
      <alignment vertical="center" wrapText="1"/>
    </xf>
    <xf numFmtId="41" fontId="15" fillId="0" borderId="51" xfId="0" applyNumberFormat="1" applyFont="1" applyFill="1" applyBorder="1" applyAlignment="1" applyProtection="1">
      <alignment vertical="center" wrapText="1"/>
    </xf>
    <xf numFmtId="3" fontId="7" fillId="0" borderId="52" xfId="0" applyNumberFormat="1" applyFont="1" applyFill="1" applyBorder="1" applyAlignment="1" applyProtection="1">
      <alignment horizontal="left" wrapText="1"/>
    </xf>
    <xf numFmtId="0" fontId="9" fillId="0" borderId="53" xfId="0" applyFont="1" applyFill="1" applyBorder="1" applyAlignment="1" applyProtection="1">
      <alignment horizontal="left" vertical="center"/>
    </xf>
    <xf numFmtId="0" fontId="11" fillId="0" borderId="53" xfId="0" applyFont="1" applyFill="1" applyBorder="1" applyAlignment="1" applyProtection="1">
      <alignment horizontal="left" vertical="center"/>
    </xf>
    <xf numFmtId="3" fontId="7" fillId="0" borderId="53" xfId="0" applyNumberFormat="1" applyFont="1" applyFill="1" applyBorder="1" applyAlignment="1" applyProtection="1">
      <alignment wrapText="1"/>
    </xf>
    <xf numFmtId="41" fontId="7" fillId="0" borderId="53" xfId="0" applyNumberFormat="1" applyFont="1" applyFill="1" applyBorder="1" applyAlignment="1" applyProtection="1">
      <alignment horizontal="right" wrapText="1"/>
    </xf>
    <xf numFmtId="41" fontId="7" fillId="0" borderId="53" xfId="0" applyNumberFormat="1" applyFont="1" applyFill="1" applyBorder="1" applyAlignment="1" applyProtection="1">
      <alignment vertical="center" wrapText="1"/>
    </xf>
    <xf numFmtId="41" fontId="15" fillId="0" borderId="53" xfId="0" applyNumberFormat="1" applyFont="1" applyFill="1" applyBorder="1" applyAlignment="1" applyProtection="1">
      <alignment vertical="center" wrapText="1"/>
    </xf>
    <xf numFmtId="3" fontId="7" fillId="0" borderId="54" xfId="0" applyNumberFormat="1" applyFont="1" applyFill="1" applyBorder="1" applyAlignment="1" applyProtection="1">
      <alignment horizontal="left" wrapText="1"/>
    </xf>
    <xf numFmtId="41" fontId="7" fillId="29" borderId="55" xfId="0" applyNumberFormat="1" applyFont="1" applyFill="1" applyBorder="1" applyAlignment="1" applyProtection="1">
      <alignment vertical="center" wrapText="1"/>
      <protection locked="0"/>
    </xf>
    <xf numFmtId="41" fontId="18" fillId="0" borderId="0" xfId="0" applyNumberFormat="1" applyFont="1" applyFill="1" applyBorder="1" applyAlignment="1" applyProtection="1">
      <alignment horizontal="right" vertical="center"/>
    </xf>
    <xf numFmtId="41" fontId="12" fillId="0" borderId="55" xfId="0" applyNumberFormat="1" applyFont="1" applyFill="1" applyBorder="1" applyAlignment="1" applyProtection="1">
      <alignment horizontal="right" vertical="center"/>
    </xf>
    <xf numFmtId="41" fontId="12" fillId="0" borderId="46" xfId="0" applyNumberFormat="1" applyFont="1" applyFill="1" applyBorder="1" applyAlignment="1" applyProtection="1">
      <alignment horizontal="right" vertical="center"/>
    </xf>
    <xf numFmtId="41" fontId="7" fillId="0" borderId="56" xfId="0" applyNumberFormat="1" applyFont="1" applyFill="1" applyBorder="1" applyAlignment="1" applyProtection="1">
      <alignment vertical="center" wrapText="1"/>
    </xf>
    <xf numFmtId="41" fontId="7" fillId="0" borderId="55" xfId="0" applyNumberFormat="1" applyFont="1" applyFill="1" applyBorder="1" applyAlignment="1" applyProtection="1">
      <alignment vertical="center" wrapText="1"/>
    </xf>
    <xf numFmtId="41" fontId="15" fillId="0" borderId="19" xfId="0" applyNumberFormat="1" applyFont="1" applyFill="1" applyBorder="1" applyAlignment="1" applyProtection="1">
      <alignment vertical="center" wrapText="1"/>
    </xf>
    <xf numFmtId="41" fontId="15" fillId="0" borderId="46" xfId="0" applyNumberFormat="1" applyFont="1" applyFill="1" applyBorder="1" applyAlignment="1" applyProtection="1">
      <alignment vertical="center" wrapText="1"/>
    </xf>
    <xf numFmtId="41" fontId="15" fillId="0" borderId="20" xfId="0" applyNumberFormat="1" applyFont="1" applyFill="1" applyBorder="1" applyAlignment="1" applyProtection="1">
      <alignment vertical="center" wrapText="1"/>
    </xf>
    <xf numFmtId="41" fontId="15" fillId="0" borderId="57" xfId="0" applyNumberFormat="1" applyFont="1" applyFill="1" applyBorder="1" applyAlignment="1" applyProtection="1">
      <alignment vertical="center" wrapText="1"/>
    </xf>
    <xf numFmtId="0" fontId="9" fillId="0" borderId="53" xfId="0" applyFont="1" applyFill="1" applyBorder="1" applyAlignment="1" applyProtection="1">
      <alignment vertical="center"/>
    </xf>
    <xf numFmtId="41" fontId="7" fillId="0" borderId="15" xfId="0" applyNumberFormat="1" applyFont="1" applyFill="1" applyBorder="1" applyAlignment="1" applyProtection="1">
      <alignment wrapText="1"/>
    </xf>
    <xf numFmtId="41" fontId="7" fillId="0" borderId="45" xfId="0" applyNumberFormat="1" applyFont="1" applyFill="1" applyBorder="1" applyAlignment="1" applyProtection="1"/>
    <xf numFmtId="41" fontId="7" fillId="0" borderId="29" xfId="0" applyNumberFormat="1" applyFont="1" applyFill="1" applyBorder="1" applyAlignment="1" applyProtection="1"/>
    <xf numFmtId="41" fontId="7" fillId="0" borderId="58" xfId="0" applyNumberFormat="1" applyFont="1" applyFill="1" applyBorder="1" applyAlignment="1" applyProtection="1"/>
    <xf numFmtId="41" fontId="15" fillId="0" borderId="19" xfId="0" applyNumberFormat="1" applyFont="1" applyFill="1" applyBorder="1" applyAlignment="1" applyProtection="1"/>
    <xf numFmtId="41" fontId="15" fillId="0" borderId="29" xfId="0" applyNumberFormat="1" applyFont="1" applyFill="1" applyBorder="1" applyAlignment="1" applyProtection="1"/>
    <xf numFmtId="41" fontId="15" fillId="0" borderId="58" xfId="0" applyNumberFormat="1" applyFont="1" applyFill="1" applyBorder="1" applyAlignment="1" applyProtection="1"/>
    <xf numFmtId="41" fontId="15" fillId="0" borderId="46" xfId="0" applyNumberFormat="1" applyFont="1" applyFill="1" applyBorder="1" applyAlignment="1" applyProtection="1"/>
    <xf numFmtId="41" fontId="7" fillId="0" borderId="46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>
      <alignment horizontal="center"/>
    </xf>
    <xf numFmtId="41" fontId="15" fillId="0" borderId="40" xfId="0" applyNumberFormat="1" applyFont="1" applyFill="1" applyBorder="1" applyAlignment="1" applyProtection="1">
      <alignment horizontal="center"/>
    </xf>
    <xf numFmtId="41" fontId="15" fillId="0" borderId="56" xfId="0" applyNumberFormat="1" applyFont="1" applyFill="1" applyBorder="1" applyAlignment="1" applyProtection="1">
      <alignment horizontal="center"/>
    </xf>
    <xf numFmtId="41" fontId="15" fillId="0" borderId="59" xfId="0" applyNumberFormat="1" applyFont="1" applyFill="1" applyBorder="1" applyAlignment="1" applyProtection="1">
      <alignment horizontal="center"/>
    </xf>
    <xf numFmtId="41" fontId="7" fillId="0" borderId="60" xfId="0" applyNumberFormat="1" applyFont="1" applyFill="1" applyBorder="1" applyAlignment="1" applyProtection="1"/>
    <xf numFmtId="41" fontId="15" fillId="0" borderId="50" xfId="0" applyNumberFormat="1" applyFont="1" applyFill="1" applyBorder="1" applyAlignment="1" applyProtection="1">
      <alignment horizontal="center"/>
    </xf>
    <xf numFmtId="41" fontId="15" fillId="0" borderId="61" xfId="0" applyNumberFormat="1" applyFont="1" applyFill="1" applyBorder="1" applyAlignment="1" applyProtection="1">
      <alignment horizontal="center"/>
    </xf>
    <xf numFmtId="41" fontId="15" fillId="0" borderId="62" xfId="0" applyNumberFormat="1" applyFont="1" applyFill="1" applyBorder="1" applyAlignment="1" applyProtection="1">
      <alignment horizontal="center"/>
    </xf>
    <xf numFmtId="41" fontId="15" fillId="0" borderId="57" xfId="0" applyNumberFormat="1" applyFont="1" applyFill="1" applyBorder="1" applyAlignment="1" applyProtection="1">
      <alignment horizontal="center"/>
    </xf>
    <xf numFmtId="0" fontId="0" fillId="28" borderId="0" xfId="0" applyFill="1" applyBorder="1"/>
    <xf numFmtId="3" fontId="7" fillId="0" borderId="0" xfId="0" applyNumberFormat="1" applyFont="1" applyFill="1" applyAlignment="1" applyProtection="1"/>
    <xf numFmtId="0" fontId="7" fillId="0" borderId="0" xfId="0" applyFont="1" applyFill="1" applyAlignment="1" applyProtection="1"/>
    <xf numFmtId="41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/>
    <xf numFmtId="0" fontId="7" fillId="0" borderId="0" xfId="0" applyFont="1" applyFill="1" applyProtection="1"/>
    <xf numFmtId="0" fontId="6" fillId="0" borderId="63" xfId="0" applyFont="1" applyFill="1" applyBorder="1" applyAlignment="1" applyProtection="1"/>
    <xf numFmtId="0" fontId="6" fillId="0" borderId="53" xfId="0" applyFont="1" applyFill="1" applyBorder="1" applyAlignment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>
      <alignment horizontal="center"/>
    </xf>
    <xf numFmtId="41" fontId="8" fillId="0" borderId="64" xfId="0" applyNumberFormat="1" applyFont="1" applyFill="1" applyBorder="1" applyAlignment="1" applyProtection="1">
      <alignment horizontal="center"/>
    </xf>
    <xf numFmtId="41" fontId="8" fillId="0" borderId="36" xfId="0" applyNumberFormat="1" applyFont="1" applyFill="1" applyBorder="1" applyAlignment="1" applyProtection="1">
      <alignment horizontal="center"/>
    </xf>
    <xf numFmtId="41" fontId="7" fillId="0" borderId="15" xfId="0" applyNumberFormat="1" applyFont="1" applyFill="1" applyBorder="1" applyProtection="1"/>
    <xf numFmtId="0" fontId="8" fillId="0" borderId="0" xfId="0" applyFont="1" applyFill="1" applyAlignment="1" applyProtection="1">
      <alignment horizontal="center" textRotation="60" wrapText="1"/>
    </xf>
    <xf numFmtId="41" fontId="7" fillId="0" borderId="64" xfId="0" applyNumberFormat="1" applyFont="1" applyFill="1" applyBorder="1" applyAlignment="1" applyProtection="1">
      <alignment horizontal="center" wrapText="1"/>
    </xf>
    <xf numFmtId="41" fontId="8" fillId="0" borderId="65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wrapText="1"/>
    </xf>
    <xf numFmtId="41" fontId="7" fillId="0" borderId="58" xfId="0" applyNumberFormat="1" applyFont="1" applyFill="1" applyBorder="1" applyAlignment="1" applyProtection="1">
      <alignment vertical="center" wrapText="1"/>
    </xf>
    <xf numFmtId="41" fontId="7" fillId="29" borderId="66" xfId="0" applyNumberFormat="1" applyFont="1" applyFill="1" applyBorder="1" applyAlignment="1" applyProtection="1">
      <alignment vertical="center" wrapText="1"/>
      <protection locked="0"/>
    </xf>
    <xf numFmtId="41" fontId="7" fillId="0" borderId="67" xfId="0" applyNumberFormat="1" applyFont="1" applyFill="1" applyBorder="1" applyAlignment="1" applyProtection="1">
      <alignment vertical="center" wrapText="1"/>
    </xf>
    <xf numFmtId="41" fontId="7" fillId="0" borderId="66" xfId="0" applyNumberFormat="1" applyFont="1" applyFill="1" applyBorder="1" applyAlignment="1" applyProtection="1">
      <alignment vertical="center" wrapText="1"/>
    </xf>
    <xf numFmtId="41" fontId="7" fillId="0" borderId="68" xfId="0" applyNumberFormat="1" applyFont="1" applyFill="1" applyBorder="1" applyAlignment="1" applyProtection="1">
      <alignment vertical="center" wrapText="1"/>
    </xf>
    <xf numFmtId="41" fontId="13" fillId="0" borderId="67" xfId="0" applyNumberFormat="1" applyFont="1" applyFill="1" applyBorder="1" applyAlignment="1" applyProtection="1">
      <alignment vertical="center" wrapText="1"/>
    </xf>
    <xf numFmtId="41" fontId="7" fillId="0" borderId="69" xfId="0" applyNumberFormat="1" applyFont="1" applyFill="1" applyBorder="1" applyAlignment="1" applyProtection="1">
      <alignment vertical="center" wrapText="1"/>
    </xf>
    <xf numFmtId="41" fontId="15" fillId="0" borderId="70" xfId="0" applyNumberFormat="1" applyFont="1" applyFill="1" applyBorder="1" applyAlignment="1" applyProtection="1">
      <alignment vertical="center" wrapText="1"/>
    </xf>
    <xf numFmtId="41" fontId="15" fillId="0" borderId="71" xfId="0" applyNumberFormat="1" applyFont="1" applyFill="1" applyBorder="1" applyAlignment="1" applyProtection="1">
      <alignment vertical="center" wrapText="1"/>
    </xf>
    <xf numFmtId="41" fontId="15" fillId="0" borderId="72" xfId="0" applyNumberFormat="1" applyFont="1" applyFill="1" applyBorder="1" applyAlignment="1" applyProtection="1">
      <alignment vertical="center" wrapText="1"/>
    </xf>
    <xf numFmtId="41" fontId="12" fillId="0" borderId="67" xfId="0" applyNumberFormat="1" applyFont="1" applyFill="1" applyBorder="1" applyAlignment="1" applyProtection="1">
      <alignment horizontal="right" vertical="center"/>
    </xf>
    <xf numFmtId="41" fontId="7" fillId="0" borderId="73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vertical="center" wrapText="1"/>
    </xf>
    <xf numFmtId="41" fontId="7" fillId="0" borderId="74" xfId="0" applyNumberFormat="1" applyFont="1" applyFill="1" applyBorder="1" applyAlignment="1" applyProtection="1">
      <alignment vertical="center" wrapText="1"/>
    </xf>
    <xf numFmtId="41" fontId="7" fillId="0" borderId="75" xfId="0" applyNumberFormat="1" applyFont="1" applyFill="1" applyBorder="1" applyAlignment="1" applyProtection="1">
      <alignment vertical="center" wrapText="1"/>
    </xf>
    <xf numFmtId="41" fontId="7" fillId="0" borderId="76" xfId="0" applyNumberFormat="1" applyFont="1" applyFill="1" applyBorder="1" applyAlignment="1" applyProtection="1">
      <alignment vertical="center" wrapText="1"/>
    </xf>
    <xf numFmtId="41" fontId="7" fillId="0" borderId="77" xfId="0" applyNumberFormat="1" applyFont="1" applyFill="1" applyBorder="1" applyAlignment="1" applyProtection="1">
      <alignment vertical="center" wrapText="1"/>
    </xf>
    <xf numFmtId="41" fontId="15" fillId="0" borderId="58" xfId="0" applyNumberFormat="1" applyFont="1" applyFill="1" applyBorder="1" applyAlignment="1" applyProtection="1">
      <alignment vertical="center" wrapText="1"/>
    </xf>
    <xf numFmtId="41" fontId="15" fillId="0" borderId="68" xfId="0" applyNumberFormat="1" applyFont="1" applyFill="1" applyBorder="1" applyAlignment="1" applyProtection="1">
      <alignment vertical="center" wrapText="1"/>
    </xf>
    <xf numFmtId="41" fontId="15" fillId="0" borderId="74" xfId="0" applyNumberFormat="1" applyFont="1" applyFill="1" applyBorder="1" applyAlignment="1" applyProtection="1">
      <alignment vertical="center" wrapText="1"/>
    </xf>
    <xf numFmtId="41" fontId="7" fillId="0" borderId="60" xfId="0" applyNumberFormat="1" applyFont="1" applyFill="1" applyBorder="1" applyAlignment="1" applyProtection="1">
      <alignment vertical="center" wrapText="1"/>
    </xf>
    <xf numFmtId="41" fontId="15" fillId="0" borderId="69" xfId="0" applyNumberFormat="1" applyFont="1" applyFill="1" applyBorder="1" applyAlignment="1" applyProtection="1">
      <alignment vertical="center" wrapText="1"/>
    </xf>
    <xf numFmtId="41" fontId="15" fillId="0" borderId="78" xfId="0" applyNumberFormat="1" applyFont="1" applyFill="1" applyBorder="1" applyAlignment="1" applyProtection="1">
      <alignment vertical="center" wrapText="1"/>
    </xf>
    <xf numFmtId="0" fontId="9" fillId="0" borderId="63" xfId="0" applyFont="1" applyFill="1" applyBorder="1" applyAlignment="1" applyProtection="1">
      <alignment vertical="center"/>
    </xf>
    <xf numFmtId="41" fontId="15" fillId="0" borderId="79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wrapText="1"/>
    </xf>
    <xf numFmtId="41" fontId="7" fillId="0" borderId="15" xfId="0" applyNumberFormat="1" applyFont="1" applyFill="1" applyBorder="1" applyAlignment="1" applyProtection="1"/>
    <xf numFmtId="41" fontId="7" fillId="0" borderId="10" xfId="0" applyNumberFormat="1" applyFont="1" applyFill="1" applyBorder="1" applyAlignment="1" applyProtection="1"/>
    <xf numFmtId="41" fontId="7" fillId="0" borderId="76" xfId="0" applyNumberFormat="1" applyFont="1" applyFill="1" applyBorder="1" applyAlignment="1" applyProtection="1"/>
    <xf numFmtId="41" fontId="7" fillId="0" borderId="80" xfId="0" applyNumberFormat="1" applyFont="1" applyFill="1" applyBorder="1" applyAlignment="1" applyProtection="1"/>
    <xf numFmtId="41" fontId="7" fillId="0" borderId="81" xfId="0" applyNumberFormat="1" applyFont="1" applyFill="1" applyBorder="1" applyAlignment="1" applyProtection="1"/>
    <xf numFmtId="41" fontId="7" fillId="0" borderId="82" xfId="0" applyNumberFormat="1" applyFont="1" applyFill="1" applyBorder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/>
    <xf numFmtId="41" fontId="8" fillId="0" borderId="80" xfId="0" applyNumberFormat="1" applyFont="1" applyFill="1" applyBorder="1" applyAlignment="1" applyProtection="1"/>
    <xf numFmtId="41" fontId="8" fillId="0" borderId="81" xfId="0" applyNumberFormat="1" applyFont="1" applyFill="1" applyBorder="1" applyAlignment="1" applyProtection="1"/>
    <xf numFmtId="41" fontId="8" fillId="0" borderId="83" xfId="0" applyNumberFormat="1" applyFont="1" applyFill="1" applyBorder="1" applyAlignment="1" applyProtection="1"/>
    <xf numFmtId="3" fontId="8" fillId="0" borderId="10" xfId="0" applyNumberFormat="1" applyFont="1" applyFill="1" applyBorder="1" applyAlignment="1" applyProtection="1"/>
    <xf numFmtId="0" fontId="8" fillId="0" borderId="25" xfId="0" applyFont="1" applyFill="1" applyBorder="1" applyAlignment="1" applyProtection="1"/>
    <xf numFmtId="41" fontId="8" fillId="0" borderId="25" xfId="0" applyNumberFormat="1" applyFont="1" applyFill="1" applyBorder="1" applyAlignment="1" applyProtection="1">
      <alignment horizontal="right"/>
    </xf>
    <xf numFmtId="41" fontId="8" fillId="0" borderId="25" xfId="0" applyNumberFormat="1" applyFont="1" applyFill="1" applyBorder="1" applyAlignment="1" applyProtection="1"/>
    <xf numFmtId="41" fontId="8" fillId="0" borderId="50" xfId="0" applyNumberFormat="1" applyFont="1" applyFill="1" applyBorder="1" applyAlignment="1" applyProtection="1"/>
    <xf numFmtId="41" fontId="8" fillId="0" borderId="72" xfId="0" applyNumberFormat="1" applyFont="1" applyFill="1" applyBorder="1" applyAlignment="1" applyProtection="1"/>
    <xf numFmtId="41" fontId="8" fillId="0" borderId="84" xfId="0" applyNumberFormat="1" applyFont="1" applyFill="1" applyBorder="1" applyAlignment="1" applyProtection="1"/>
    <xf numFmtId="1" fontId="7" fillId="0" borderId="0" xfId="0" applyNumberFormat="1" applyFont="1" applyFill="1" applyAlignment="1" applyProtection="1"/>
    <xf numFmtId="1" fontId="7" fillId="0" borderId="0" xfId="0" applyNumberFormat="1" applyFont="1" applyFill="1" applyAlignment="1" applyProtection="1">
      <alignment wrapText="1"/>
    </xf>
    <xf numFmtId="41" fontId="7" fillId="0" borderId="0" xfId="0" applyNumberFormat="1" applyFont="1" applyFill="1" applyProtection="1"/>
    <xf numFmtId="41" fontId="8" fillId="0" borderId="0" xfId="0" applyNumberFormat="1" applyFont="1" applyFill="1" applyAlignment="1" applyProtection="1">
      <alignment horizontal="center" textRotation="60" wrapText="1"/>
    </xf>
    <xf numFmtId="41" fontId="7" fillId="0" borderId="0" xfId="0" applyNumberFormat="1" applyFont="1" applyFill="1" applyAlignment="1" applyProtection="1">
      <alignment wrapText="1"/>
    </xf>
    <xf numFmtId="3" fontId="8" fillId="0" borderId="0" xfId="0" applyNumberFormat="1" applyFont="1" applyFill="1" applyBorder="1" applyAlignment="1" applyProtection="1">
      <alignment horizontal="center" wrapText="1"/>
    </xf>
    <xf numFmtId="164" fontId="18" fillId="0" borderId="22" xfId="0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Alignment="1" applyProtection="1"/>
    <xf numFmtId="41" fontId="8" fillId="0" borderId="0" xfId="0" applyNumberFormat="1" applyFont="1" applyFill="1" applyBorder="1" applyAlignment="1" applyProtection="1"/>
    <xf numFmtId="41" fontId="8" fillId="0" borderId="85" xfId="0" applyNumberFormat="1" applyFont="1" applyFill="1" applyBorder="1" applyAlignment="1" applyProtection="1">
      <alignment horizontal="center"/>
    </xf>
    <xf numFmtId="41" fontId="8" fillId="0" borderId="86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 wrapText="1"/>
    </xf>
    <xf numFmtId="41" fontId="9" fillId="0" borderId="85" xfId="0" applyNumberFormat="1" applyFont="1" applyFill="1" applyBorder="1" applyAlignment="1" applyProtection="1">
      <alignment horizontal="center" wrapText="1"/>
    </xf>
    <xf numFmtId="3" fontId="7" fillId="0" borderId="32" xfId="0" applyNumberFormat="1" applyFont="1" applyFill="1" applyBorder="1" applyAlignment="1" applyProtection="1">
      <alignment wrapText="1"/>
    </xf>
    <xf numFmtId="3" fontId="7" fillId="0" borderId="44" xfId="0" applyNumberFormat="1" applyFont="1" applyFill="1" applyBorder="1" applyAlignment="1" applyProtection="1">
      <alignment wrapText="1"/>
    </xf>
    <xf numFmtId="3" fontId="7" fillId="0" borderId="87" xfId="0" applyNumberFormat="1" applyFont="1" applyFill="1" applyBorder="1" applyAlignment="1" applyProtection="1">
      <alignment wrapText="1"/>
    </xf>
    <xf numFmtId="3" fontId="7" fillId="0" borderId="88" xfId="0" applyNumberFormat="1" applyFont="1" applyFill="1" applyBorder="1" applyAlignment="1" applyProtection="1">
      <alignment wrapText="1"/>
    </xf>
    <xf numFmtId="3" fontId="8" fillId="0" borderId="89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horizontal="right" wrapText="1"/>
    </xf>
    <xf numFmtId="41" fontId="7" fillId="0" borderId="90" xfId="0" applyNumberFormat="1" applyFont="1" applyFill="1" applyBorder="1" applyAlignment="1" applyProtection="1">
      <alignment vertical="center" wrapText="1"/>
    </xf>
    <xf numFmtId="41" fontId="7" fillId="0" borderId="79" xfId="0" applyNumberFormat="1" applyFont="1" applyFill="1" applyBorder="1" applyAlignment="1" applyProtection="1">
      <alignment vertical="center" wrapText="1"/>
    </xf>
    <xf numFmtId="41" fontId="12" fillId="0" borderId="47" xfId="0" applyNumberFormat="1" applyFont="1" applyFill="1" applyBorder="1" applyAlignment="1" applyProtection="1">
      <alignment horizontal="right" vertical="center"/>
    </xf>
    <xf numFmtId="41" fontId="12" fillId="0" borderId="68" xfId="0" applyNumberFormat="1" applyFont="1" applyFill="1" applyBorder="1" applyAlignment="1" applyProtection="1">
      <alignment horizontal="right" vertical="center"/>
    </xf>
    <xf numFmtId="41" fontId="15" fillId="0" borderId="47" xfId="0" applyNumberFormat="1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/>
    <xf numFmtId="41" fontId="7" fillId="0" borderId="53" xfId="0" applyNumberFormat="1" applyFont="1" applyFill="1" applyBorder="1" applyAlignment="1" applyProtection="1">
      <alignment wrapText="1"/>
    </xf>
    <xf numFmtId="0" fontId="7" fillId="0" borderId="63" xfId="0" applyFont="1" applyFill="1" applyBorder="1" applyAlignment="1" applyProtection="1"/>
    <xf numFmtId="41" fontId="7" fillId="0" borderId="79" xfId="0" applyNumberFormat="1" applyFont="1" applyFill="1" applyBorder="1" applyAlignment="1" applyProtection="1">
      <alignment wrapText="1"/>
    </xf>
    <xf numFmtId="0" fontId="11" fillId="0" borderId="0" xfId="0" applyFont="1" applyFill="1" applyBorder="1" applyAlignment="1" applyProtection="1"/>
    <xf numFmtId="41" fontId="15" fillId="0" borderId="0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/>
    <xf numFmtId="41" fontId="7" fillId="0" borderId="25" xfId="0" applyNumberFormat="1" applyFont="1" applyFill="1" applyBorder="1" applyAlignment="1" applyProtection="1">
      <alignment horizontal="right"/>
    </xf>
    <xf numFmtId="41" fontId="15" fillId="0" borderId="25" xfId="0" applyNumberFormat="1" applyFont="1" applyFill="1" applyBorder="1" applyAlignment="1" applyProtection="1"/>
    <xf numFmtId="41" fontId="15" fillId="0" borderId="72" xfId="0" applyNumberFormat="1" applyFont="1" applyFill="1" applyBorder="1" applyAlignment="1" applyProtection="1">
      <alignment horizontal="center"/>
    </xf>
    <xf numFmtId="3" fontId="7" fillId="0" borderId="52" xfId="0" applyNumberFormat="1" applyFont="1" applyFill="1" applyBorder="1" applyAlignment="1" applyProtection="1">
      <alignment horizontal="left" wrapText="1"/>
      <protection locked="0"/>
    </xf>
    <xf numFmtId="3" fontId="7" fillId="0" borderId="0" xfId="0" applyNumberFormat="1" applyFont="1" applyFill="1" applyAlignment="1" applyProtection="1">
      <protection locked="0"/>
    </xf>
    <xf numFmtId="41" fontId="7" fillId="0" borderId="53" xfId="0" applyNumberFormat="1" applyFont="1" applyFill="1" applyBorder="1" applyAlignment="1" applyProtection="1">
      <alignment horizontal="right"/>
    </xf>
    <xf numFmtId="41" fontId="7" fillId="0" borderId="53" xfId="0" applyNumberFormat="1" applyFont="1" applyFill="1" applyBorder="1" applyAlignment="1" applyProtection="1"/>
    <xf numFmtId="3" fontId="7" fillId="0" borderId="35" xfId="0" applyNumberFormat="1" applyFont="1" applyFill="1" applyBorder="1" applyAlignment="1" applyProtection="1">
      <protection locked="0"/>
    </xf>
    <xf numFmtId="3" fontId="7" fillId="0" borderId="37" xfId="0" applyNumberFormat="1" applyFont="1" applyFill="1" applyBorder="1" applyAlignment="1" applyProtection="1">
      <protection locked="0"/>
    </xf>
    <xf numFmtId="41" fontId="7" fillId="0" borderId="91" xfId="0" applyNumberFormat="1" applyFont="1" applyFill="1" applyBorder="1" applyAlignment="1" applyProtection="1"/>
    <xf numFmtId="41" fontId="8" fillId="0" borderId="91" xfId="0" applyNumberFormat="1" applyFont="1" applyFill="1" applyBorder="1" applyAlignment="1" applyProtection="1"/>
    <xf numFmtId="41" fontId="7" fillId="0" borderId="25" xfId="0" applyNumberFormat="1" applyFont="1" applyFill="1" applyBorder="1" applyAlignment="1" applyProtection="1"/>
    <xf numFmtId="41" fontId="8" fillId="0" borderId="71" xfId="0" applyNumberFormat="1" applyFont="1" applyFill="1" applyBorder="1" applyAlignment="1" applyProtection="1"/>
    <xf numFmtId="3" fontId="7" fillId="0" borderId="52" xfId="0" applyNumberFormat="1" applyFont="1" applyFill="1" applyBorder="1" applyAlignment="1" applyProtection="1">
      <protection locked="0"/>
    </xf>
    <xf numFmtId="0" fontId="0" fillId="0" borderId="0" xfId="0" applyProtection="1"/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44" fillId="28" borderId="0" xfId="0" applyFont="1" applyFill="1" applyBorder="1" applyAlignment="1">
      <alignment horizontal="center"/>
    </xf>
    <xf numFmtId="0" fontId="62" fillId="28" borderId="0" xfId="0" applyFont="1" applyFill="1" applyBorder="1" applyAlignment="1">
      <alignment horizontal="left"/>
    </xf>
    <xf numFmtId="0" fontId="0" fillId="28" borderId="92" xfId="0" applyFill="1" applyBorder="1"/>
    <xf numFmtId="0" fontId="61" fillId="28" borderId="92" xfId="0" applyFont="1" applyFill="1" applyBorder="1"/>
    <xf numFmtId="0" fontId="70" fillId="0" borderId="92" xfId="0" applyFont="1" applyFill="1" applyBorder="1" applyAlignment="1">
      <alignment horizontal="left"/>
    </xf>
    <xf numFmtId="0" fontId="71" fillId="0" borderId="92" xfId="0" applyFont="1" applyFill="1" applyBorder="1"/>
    <xf numFmtId="0" fontId="62" fillId="0" borderId="0" xfId="0" applyFont="1" applyFill="1" applyBorder="1" applyAlignment="1">
      <alignment horizontal="left"/>
    </xf>
    <xf numFmtId="3" fontId="64" fillId="0" borderId="15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  <protection locked="0"/>
    </xf>
    <xf numFmtId="41" fontId="7" fillId="0" borderId="19" xfId="0" applyNumberFormat="1" applyFont="1" applyFill="1" applyBorder="1" applyAlignment="1" applyProtection="1">
      <alignment vertical="center" wrapText="1"/>
      <protection locked="0"/>
    </xf>
    <xf numFmtId="41" fontId="8" fillId="30" borderId="42" xfId="0" applyNumberFormat="1" applyFont="1" applyFill="1" applyBorder="1" applyAlignment="1" applyProtection="1">
      <alignment horizontal="center"/>
      <protection locked="0"/>
    </xf>
    <xf numFmtId="41" fontId="12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30" borderId="19" xfId="0" applyNumberFormat="1" applyFont="1" applyFill="1" applyBorder="1" applyAlignment="1" applyProtection="1">
      <alignment vertical="center" wrapText="1"/>
      <protection locked="0"/>
    </xf>
    <xf numFmtId="41" fontId="13" fillId="30" borderId="19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alignment vertical="center" wrapText="1"/>
      <protection locked="0"/>
    </xf>
    <xf numFmtId="41" fontId="7" fillId="30" borderId="93" xfId="0" applyNumberFormat="1" applyFont="1" applyFill="1" applyBorder="1" applyAlignment="1" applyProtection="1">
      <alignment vertical="center" wrapText="1"/>
      <protection locked="0"/>
    </xf>
    <xf numFmtId="41" fontId="13" fillId="30" borderId="22" xfId="0" applyNumberFormat="1" applyFont="1" applyFill="1" applyBorder="1" applyAlignment="1" applyProtection="1">
      <alignment vertical="center" wrapText="1"/>
      <protection locked="0"/>
    </xf>
    <xf numFmtId="164" fontId="12" fillId="30" borderId="22" xfId="0" applyNumberFormat="1" applyFont="1" applyFill="1" applyBorder="1" applyAlignment="1" applyProtection="1">
      <alignment horizontal="right" vertical="center"/>
      <protection locked="0"/>
    </xf>
    <xf numFmtId="164" fontId="18" fillId="30" borderId="22" xfId="0" applyNumberFormat="1" applyFont="1" applyFill="1" applyBorder="1" applyAlignment="1" applyProtection="1">
      <alignment horizontal="right" vertical="center"/>
      <protection locked="0"/>
    </xf>
    <xf numFmtId="41" fontId="13" fillId="30" borderId="94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protection locked="0"/>
    </xf>
    <xf numFmtId="3" fontId="22" fillId="0" borderId="0" xfId="0" applyNumberFormat="1" applyFont="1" applyFill="1" applyBorder="1" applyAlignment="1" applyProtection="1">
      <alignment wrapText="1"/>
    </xf>
    <xf numFmtId="3" fontId="22" fillId="0" borderId="0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11" fillId="30" borderId="15" xfId="0" applyFont="1" applyFill="1" applyBorder="1" applyAlignment="1" applyProtection="1">
      <alignment horizontal="center" vertical="center" wrapText="1"/>
    </xf>
    <xf numFmtId="0" fontId="8" fillId="30" borderId="0" xfId="0" applyFont="1" applyFill="1" applyBorder="1" applyAlignment="1" applyProtection="1">
      <alignment vertical="center" wrapText="1"/>
      <protection locked="0"/>
    </xf>
    <xf numFmtId="41" fontId="7" fillId="30" borderId="55" xfId="0" applyNumberFormat="1" applyFont="1" applyFill="1" applyBorder="1" applyAlignment="1" applyProtection="1">
      <alignment vertical="center" wrapText="1"/>
      <protection locked="0"/>
    </xf>
    <xf numFmtId="41" fontId="7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55" xfId="0" applyNumberFormat="1" applyFont="1" applyFill="1" applyBorder="1" applyAlignment="1" applyProtection="1">
      <alignment vertical="center" wrapText="1"/>
      <protection locked="0"/>
    </xf>
    <xf numFmtId="41" fontId="13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95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alignment vertical="center" wrapText="1"/>
      <protection locked="0"/>
    </xf>
    <xf numFmtId="41" fontId="13" fillId="30" borderId="74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protection locked="0"/>
    </xf>
    <xf numFmtId="41" fontId="7" fillId="30" borderId="19" xfId="0" applyNumberFormat="1" applyFont="1" applyFill="1" applyBorder="1" applyAlignment="1" applyProtection="1">
      <protection locked="0"/>
    </xf>
    <xf numFmtId="3" fontId="7" fillId="30" borderId="0" xfId="0" applyNumberFormat="1" applyFont="1" applyFill="1" applyBorder="1" applyAlignment="1" applyProtection="1">
      <protection locked="0"/>
    </xf>
    <xf numFmtId="0" fontId="7" fillId="30" borderId="0" xfId="0" applyFont="1" applyFill="1" applyBorder="1" applyAlignment="1" applyProtection="1"/>
    <xf numFmtId="41" fontId="7" fillId="30" borderId="55" xfId="0" applyNumberFormat="1" applyFont="1" applyFill="1" applyBorder="1" applyAlignment="1" applyProtection="1">
      <protection locked="0"/>
    </xf>
    <xf numFmtId="0" fontId="22" fillId="0" borderId="0" xfId="0" applyFont="1" applyFill="1" applyBorder="1" applyAlignment="1" applyProtection="1"/>
    <xf numFmtId="0" fontId="7" fillId="30" borderId="0" xfId="0" applyFont="1" applyFill="1" applyBorder="1" applyAlignment="1" applyProtection="1">
      <alignment vertical="center" wrapText="1"/>
      <protection locked="0"/>
    </xf>
    <xf numFmtId="41" fontId="63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0" borderId="90" xfId="0" applyNumberFormat="1" applyFont="1" applyFill="1" applyBorder="1" applyAlignment="1" applyProtection="1">
      <alignment vertical="center" wrapText="1"/>
      <protection locked="0"/>
    </xf>
    <xf numFmtId="41" fontId="7" fillId="30" borderId="90" xfId="0" applyNumberFormat="1" applyFont="1" applyFill="1" applyBorder="1" applyAlignment="1" applyProtection="1">
      <alignment vertical="center" wrapText="1"/>
      <protection locked="0"/>
    </xf>
    <xf numFmtId="41" fontId="13" fillId="30" borderId="90" xfId="0" applyNumberFormat="1" applyFont="1" applyFill="1" applyBorder="1" applyAlignment="1" applyProtection="1">
      <alignment vertical="center" wrapText="1"/>
      <protection locked="0"/>
    </xf>
    <xf numFmtId="167" fontId="9" fillId="30" borderId="42" xfId="0" applyNumberFormat="1" applyFont="1" applyFill="1" applyBorder="1" applyAlignment="1" applyProtection="1">
      <alignment horizontal="center" vertical="center" wrapText="1"/>
      <protection locked="0"/>
    </xf>
    <xf numFmtId="167" fontId="9" fillId="30" borderId="96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97" xfId="0" applyNumberFormat="1" applyFont="1" applyFill="1" applyBorder="1" applyAlignment="1" applyProtection="1">
      <alignment horizontal="center" vertical="center" wrapText="1"/>
      <protection locked="0"/>
    </xf>
    <xf numFmtId="0" fontId="22" fillId="30" borderId="0" xfId="0" applyFont="1" applyFill="1" applyBorder="1" applyAlignment="1" applyProtection="1">
      <alignment vertical="center" wrapText="1"/>
      <protection locked="0"/>
    </xf>
    <xf numFmtId="41" fontId="7" fillId="30" borderId="98" xfId="0" applyNumberFormat="1" applyFont="1" applyFill="1" applyBorder="1" applyAlignment="1" applyProtection="1">
      <alignment vertical="center" wrapText="1"/>
      <protection locked="0"/>
    </xf>
    <xf numFmtId="41" fontId="7" fillId="30" borderId="99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alignment vertical="center" wrapText="1"/>
      <protection locked="0"/>
    </xf>
    <xf numFmtId="41" fontId="7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47" xfId="0" applyNumberFormat="1" applyFont="1" applyFill="1" applyBorder="1" applyAlignment="1" applyProtection="1">
      <alignment vertical="center" wrapText="1"/>
      <protection locked="0"/>
    </xf>
    <xf numFmtId="41" fontId="13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100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protection locked="0"/>
    </xf>
    <xf numFmtId="41" fontId="7" fillId="30" borderId="20" xfId="0" applyNumberFormat="1" applyFont="1" applyFill="1" applyBorder="1" applyAlignment="1" applyProtection="1">
      <protection locked="0"/>
    </xf>
    <xf numFmtId="41" fontId="7" fillId="30" borderId="93" xfId="0" applyNumberFormat="1" applyFont="1" applyFill="1" applyBorder="1" applyAlignment="1" applyProtection="1">
      <protection locked="0"/>
    </xf>
    <xf numFmtId="41" fontId="8" fillId="30" borderId="96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/>
    </xf>
    <xf numFmtId="3" fontId="14" fillId="0" borderId="0" xfId="0" applyNumberFormat="1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/>
    <xf numFmtId="3" fontId="7" fillId="0" borderId="0" xfId="0" applyNumberFormat="1" applyFont="1" applyFill="1" applyBorder="1" applyAlignment="1" applyProtection="1">
      <protection locked="0"/>
    </xf>
    <xf numFmtId="41" fontId="11" fillId="30" borderId="0" xfId="0" applyNumberFormat="1" applyFont="1" applyFill="1" applyBorder="1" applyAlignment="1" applyProtection="1">
      <alignment horizontal="right" wrapText="1"/>
    </xf>
    <xf numFmtId="3" fontId="7" fillId="30" borderId="0" xfId="0" applyNumberFormat="1" applyFont="1" applyFill="1" applyAlignment="1" applyProtection="1">
      <alignment wrapText="1"/>
    </xf>
    <xf numFmtId="0" fontId="66" fillId="28" borderId="0" xfId="0" quotePrefix="1" applyFont="1" applyFill="1" applyBorder="1" applyAlignment="1">
      <alignment horizontal="center"/>
    </xf>
    <xf numFmtId="0" fontId="66" fillId="28" borderId="0" xfId="0" applyFont="1" applyFill="1" applyBorder="1"/>
    <xf numFmtId="0" fontId="66" fillId="28" borderId="0" xfId="0" applyFont="1" applyFill="1" applyBorder="1" applyAlignment="1"/>
    <xf numFmtId="0" fontId="62" fillId="28" borderId="0" xfId="0" applyFont="1" applyFill="1" applyBorder="1"/>
    <xf numFmtId="0" fontId="0" fillId="28" borderId="0" xfId="0" applyFill="1" applyBorder="1" applyAlignment="1"/>
    <xf numFmtId="0" fontId="62" fillId="28" borderId="0" xfId="0" quotePrefix="1" applyFont="1" applyFill="1" applyBorder="1" applyAlignment="1">
      <alignment horizontal="left"/>
    </xf>
    <xf numFmtId="0" fontId="1" fillId="0" borderId="0" xfId="0" quotePrefix="1" applyFont="1" applyBorder="1"/>
    <xf numFmtId="0" fontId="76" fillId="28" borderId="92" xfId="0" applyFont="1" applyFill="1" applyBorder="1"/>
    <xf numFmtId="0" fontId="65" fillId="28" borderId="0" xfId="0" applyFont="1" applyFill="1" applyBorder="1"/>
    <xf numFmtId="0" fontId="80" fillId="28" borderId="0" xfId="0" applyFont="1" applyFill="1" applyBorder="1"/>
    <xf numFmtId="0" fontId="81" fillId="0" borderId="0" xfId="0" applyFont="1" applyBorder="1" applyAlignment="1">
      <alignment horizontal="left"/>
    </xf>
    <xf numFmtId="0" fontId="82" fillId="28" borderId="0" xfId="0" applyFont="1" applyFill="1" applyBorder="1" applyAlignment="1" applyProtection="1">
      <alignment horizontal="left"/>
    </xf>
    <xf numFmtId="0" fontId="82" fillId="0" borderId="0" xfId="0" applyFont="1" applyFill="1" applyBorder="1" applyAlignment="1" applyProtection="1">
      <alignment horizontal="left"/>
    </xf>
    <xf numFmtId="0" fontId="86" fillId="28" borderId="0" xfId="0" applyFont="1" applyFill="1" applyBorder="1"/>
    <xf numFmtId="0" fontId="82" fillId="28" borderId="0" xfId="0" applyFont="1" applyFill="1" applyBorder="1" applyProtection="1"/>
    <xf numFmtId="0" fontId="83" fillId="0" borderId="101" xfId="0" applyFont="1" applyBorder="1" applyAlignment="1">
      <alignment horizontal="left"/>
    </xf>
    <xf numFmtId="0" fontId="60" fillId="28" borderId="102" xfId="0" applyFont="1" applyFill="1" applyBorder="1"/>
    <xf numFmtId="0" fontId="84" fillId="28" borderId="103" xfId="0" applyFont="1" applyFill="1" applyBorder="1"/>
    <xf numFmtId="0" fontId="85" fillId="0" borderId="104" xfId="0" applyFont="1" applyBorder="1" applyAlignment="1">
      <alignment horizontal="left"/>
    </xf>
    <xf numFmtId="0" fontId="82" fillId="0" borderId="105" xfId="0" applyFont="1" applyBorder="1" applyProtection="1"/>
    <xf numFmtId="0" fontId="82" fillId="28" borderId="105" xfId="0" applyFont="1" applyFill="1" applyBorder="1" applyProtection="1"/>
    <xf numFmtId="0" fontId="0" fillId="28" borderId="104" xfId="0" applyFill="1" applyBorder="1" applyProtection="1"/>
    <xf numFmtId="0" fontId="0" fillId="28" borderId="105" xfId="0" applyFill="1" applyBorder="1" applyProtection="1"/>
    <xf numFmtId="0" fontId="3" fillId="28" borderId="105" xfId="0" applyFont="1" applyFill="1" applyBorder="1" applyAlignment="1" applyProtection="1"/>
    <xf numFmtId="0" fontId="4" fillId="28" borderId="104" xfId="0" applyFont="1" applyFill="1" applyBorder="1" applyAlignment="1" applyProtection="1">
      <alignment horizontal="center"/>
    </xf>
    <xf numFmtId="0" fontId="4" fillId="28" borderId="105" xfId="0" applyFont="1" applyFill="1" applyBorder="1" applyAlignment="1" applyProtection="1">
      <alignment horizontal="center"/>
    </xf>
    <xf numFmtId="0" fontId="82" fillId="28" borderId="104" xfId="0" applyFont="1" applyFill="1" applyBorder="1" applyAlignment="1" applyProtection="1">
      <alignment horizontal="left"/>
    </xf>
    <xf numFmtId="0" fontId="82" fillId="30" borderId="105" xfId="0" applyFont="1" applyFill="1" applyBorder="1" applyAlignment="1" applyProtection="1">
      <protection locked="0"/>
    </xf>
    <xf numFmtId="0" fontId="82" fillId="0" borderId="104" xfId="0" applyFont="1" applyFill="1" applyBorder="1" applyAlignment="1" applyProtection="1">
      <alignment horizontal="left"/>
    </xf>
    <xf numFmtId="0" fontId="82" fillId="28" borderId="105" xfId="0" applyFont="1" applyFill="1" applyBorder="1" applyAlignment="1" applyProtection="1"/>
    <xf numFmtId="0" fontId="82" fillId="30" borderId="105" xfId="0" applyFont="1" applyFill="1" applyBorder="1" applyProtection="1">
      <protection locked="0"/>
    </xf>
    <xf numFmtId="0" fontId="82" fillId="30" borderId="106" xfId="0" applyFont="1" applyFill="1" applyBorder="1" applyProtection="1">
      <protection locked="0"/>
    </xf>
    <xf numFmtId="0" fontId="82" fillId="30" borderId="105" xfId="0" applyFont="1" applyFill="1" applyBorder="1" applyAlignment="1" applyProtection="1"/>
    <xf numFmtId="3" fontId="75" fillId="30" borderId="15" xfId="0" applyNumberFormat="1" applyFont="1" applyFill="1" applyBorder="1" applyAlignment="1" applyProtection="1">
      <alignment horizontal="left" wrapText="1"/>
      <protection locked="0"/>
    </xf>
    <xf numFmtId="0" fontId="87" fillId="30" borderId="15" xfId="0" applyFont="1" applyFill="1" applyBorder="1" applyAlignment="1" applyProtection="1">
      <alignment horizontal="center"/>
    </xf>
    <xf numFmtId="41" fontId="16" fillId="0" borderId="107" xfId="0" applyNumberFormat="1" applyFont="1" applyFill="1" applyBorder="1" applyAlignment="1" applyProtection="1">
      <alignment horizontal="center" wrapText="1"/>
    </xf>
    <xf numFmtId="41" fontId="16" fillId="0" borderId="1" xfId="0" applyNumberFormat="1" applyFont="1" applyFill="1" applyBorder="1" applyAlignment="1" applyProtection="1">
      <alignment horizontal="center" wrapText="1"/>
    </xf>
    <xf numFmtId="41" fontId="16" fillId="0" borderId="44" xfId="0" applyNumberFormat="1" applyFont="1" applyFill="1" applyBorder="1" applyAlignment="1" applyProtection="1">
      <alignment horizontal="center" wrapText="1"/>
    </xf>
    <xf numFmtId="41" fontId="16" fillId="0" borderId="65" xfId="0" applyNumberFormat="1" applyFont="1" applyFill="1" applyBorder="1" applyAlignment="1" applyProtection="1">
      <alignment horizontal="center" wrapText="1"/>
    </xf>
    <xf numFmtId="0" fontId="7" fillId="0" borderId="108" xfId="0" applyFont="1" applyFill="1" applyBorder="1" applyProtection="1"/>
    <xf numFmtId="3" fontId="21" fillId="30" borderId="0" xfId="0" applyNumberFormat="1" applyFont="1" applyFill="1" applyAlignment="1" applyProtection="1">
      <alignment wrapText="1"/>
    </xf>
    <xf numFmtId="3" fontId="88" fillId="30" borderId="0" xfId="0" applyNumberFormat="1" applyFont="1" applyFill="1" applyAlignment="1" applyProtection="1">
      <alignment wrapText="1"/>
    </xf>
    <xf numFmtId="3" fontId="22" fillId="0" borderId="37" xfId="0" applyNumberFormat="1" applyFont="1" applyFill="1" applyBorder="1" applyAlignment="1" applyProtection="1">
      <alignment horizontal="left" wrapText="1"/>
    </xf>
    <xf numFmtId="3" fontId="88" fillId="30" borderId="15" xfId="0" applyNumberFormat="1" applyFont="1" applyFill="1" applyBorder="1" applyAlignment="1" applyProtection="1">
      <alignment horizontal="left"/>
      <protection locked="0"/>
    </xf>
    <xf numFmtId="0" fontId="77" fillId="0" borderId="0" xfId="0" applyFont="1" applyBorder="1" applyAlignment="1"/>
    <xf numFmtId="0" fontId="0" fillId="0" borderId="0" xfId="0" applyFill="1" applyProtection="1"/>
    <xf numFmtId="0" fontId="90" fillId="0" borderId="0" xfId="0" applyFont="1" applyFill="1" applyBorder="1" applyAlignment="1" applyProtection="1">
      <alignment horizontal="center"/>
      <protection locked="0"/>
    </xf>
    <xf numFmtId="3" fontId="44" fillId="0" borderId="0" xfId="0" applyNumberFormat="1" applyFont="1" applyFill="1" applyBorder="1" applyAlignment="1" applyProtection="1"/>
    <xf numFmtId="0" fontId="44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3" fontId="44" fillId="0" borderId="0" xfId="0" applyNumberFormat="1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vertical="top"/>
    </xf>
    <xf numFmtId="0" fontId="46" fillId="0" borderId="0" xfId="0" applyFont="1" applyFill="1" applyBorder="1" applyAlignment="1" applyProtection="1">
      <alignment horizontal="left" vertical="top"/>
    </xf>
    <xf numFmtId="0" fontId="46" fillId="0" borderId="0" xfId="0" applyFont="1" applyBorder="1" applyAlignment="1" applyProtection="1">
      <alignment horizontal="left" vertical="top"/>
    </xf>
    <xf numFmtId="3" fontId="59" fillId="0" borderId="0" xfId="0" applyNumberFormat="1" applyFont="1" applyFill="1" applyBorder="1" applyAlignment="1" applyProtection="1">
      <alignment wrapText="1"/>
    </xf>
    <xf numFmtId="3" fontId="59" fillId="0" borderId="10" xfId="0" applyNumberFormat="1" applyFont="1" applyFill="1" applyBorder="1" applyAlignment="1" applyProtection="1"/>
    <xf numFmtId="3" fontId="59" fillId="0" borderId="0" xfId="0" applyNumberFormat="1" applyFont="1" applyFill="1" applyBorder="1" applyAlignment="1" applyProtection="1"/>
    <xf numFmtId="0" fontId="59" fillId="0" borderId="0" xfId="0" applyFont="1" applyFill="1" applyBorder="1" applyAlignment="1" applyProtection="1">
      <alignment vertical="center" wrapText="1"/>
    </xf>
    <xf numFmtId="0" fontId="91" fillId="0" borderId="0" xfId="0" applyFont="1" applyFill="1" applyBorder="1" applyAlignment="1" applyProtection="1">
      <alignment vertical="center" wrapText="1"/>
    </xf>
    <xf numFmtId="3" fontId="44" fillId="30" borderId="0" xfId="0" applyNumberFormat="1" applyFont="1" applyFill="1" applyBorder="1" applyAlignment="1" applyProtection="1">
      <protection locked="0"/>
    </xf>
    <xf numFmtId="0" fontId="44" fillId="30" borderId="0" xfId="0" applyFont="1" applyFill="1" applyBorder="1" applyAlignment="1" applyProtection="1"/>
    <xf numFmtId="0" fontId="44" fillId="0" borderId="0" xfId="0" applyFont="1" applyFill="1" applyBorder="1" applyAlignment="1" applyProtection="1"/>
    <xf numFmtId="3" fontId="44" fillId="0" borderId="0" xfId="0" applyNumberFormat="1" applyFont="1" applyFill="1" applyAlignment="1" applyProtection="1"/>
    <xf numFmtId="0" fontId="44" fillId="0" borderId="0" xfId="0" applyFont="1" applyFill="1" applyAlignment="1" applyProtection="1"/>
    <xf numFmtId="0" fontId="89" fillId="30" borderId="104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wrapText="1"/>
    </xf>
    <xf numFmtId="0" fontId="59" fillId="0" borderId="10" xfId="0" applyFont="1" applyFill="1" applyBorder="1" applyAlignment="1" applyProtection="1">
      <alignment horizontal="center" wrapText="1"/>
    </xf>
    <xf numFmtId="0" fontId="59" fillId="0" borderId="0" xfId="0" applyFont="1" applyFill="1" applyBorder="1" applyAlignment="1" applyProtection="1">
      <alignment horizontal="center" wrapText="1"/>
    </xf>
    <xf numFmtId="0" fontId="59" fillId="0" borderId="15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41" fontId="8" fillId="30" borderId="41" xfId="0" applyNumberFormat="1" applyFont="1" applyFill="1" applyBorder="1" applyAlignment="1" applyProtection="1">
      <alignment horizontal="center"/>
      <protection locked="0"/>
    </xf>
    <xf numFmtId="0" fontId="44" fillId="30" borderId="0" xfId="0" applyFont="1" applyFill="1" applyBorder="1" applyAlignment="1" applyProtection="1">
      <alignment vertical="center" wrapText="1"/>
      <protection locked="0"/>
    </xf>
    <xf numFmtId="0" fontId="7" fillId="30" borderId="0" xfId="0" applyFont="1" applyFill="1" applyBorder="1" applyAlignment="1" applyProtection="1">
      <alignment vertical="center" wrapText="1"/>
    </xf>
    <xf numFmtId="0" fontId="39" fillId="28" borderId="0" xfId="39" applyFill="1" applyBorder="1" applyAlignment="1" applyProtection="1"/>
    <xf numFmtId="0" fontId="82" fillId="28" borderId="104" xfId="0" applyFont="1" applyFill="1" applyBorder="1" applyAlignment="1" applyProtection="1">
      <alignment horizontal="left"/>
    </xf>
    <xf numFmtId="0" fontId="82" fillId="28" borderId="0" xfId="0" applyFont="1" applyFill="1" applyBorder="1" applyAlignment="1" applyProtection="1">
      <alignment horizontal="left"/>
    </xf>
    <xf numFmtId="0" fontId="82" fillId="28" borderId="109" xfId="0" applyFont="1" applyFill="1" applyBorder="1" applyAlignment="1" applyProtection="1">
      <alignment horizontal="left"/>
    </xf>
    <xf numFmtId="0" fontId="82" fillId="28" borderId="110" xfId="0" applyFont="1" applyFill="1" applyBorder="1" applyAlignment="1" applyProtection="1">
      <alignment horizontal="left"/>
    </xf>
    <xf numFmtId="0" fontId="89" fillId="28" borderId="104" xfId="0" applyFont="1" applyFill="1" applyBorder="1" applyAlignment="1" applyProtection="1">
      <alignment horizontal="left"/>
    </xf>
    <xf numFmtId="0" fontId="89" fillId="28" borderId="0" xfId="0" applyFont="1" applyFill="1" applyBorder="1" applyAlignment="1" applyProtection="1">
      <alignment horizontal="left"/>
    </xf>
    <xf numFmtId="0" fontId="89" fillId="28" borderId="105" xfId="0" applyFont="1" applyFill="1" applyBorder="1" applyAlignment="1" applyProtection="1">
      <alignment horizontal="left"/>
    </xf>
    <xf numFmtId="0" fontId="2" fillId="0" borderId="10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05" xfId="0" applyFont="1" applyBorder="1" applyAlignment="1" applyProtection="1">
      <alignment horizontal="center"/>
    </xf>
    <xf numFmtId="0" fontId="6" fillId="0" borderId="63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6" fillId="0" borderId="7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72" fillId="30" borderId="10" xfId="0" applyFont="1" applyFill="1" applyBorder="1" applyAlignment="1" applyProtection="1">
      <alignment horizontal="center"/>
    </xf>
    <xf numFmtId="0" fontId="72" fillId="30" borderId="0" xfId="0" applyFont="1" applyFill="1" applyBorder="1" applyAlignment="1" applyProtection="1">
      <alignment horizontal="center"/>
    </xf>
    <xf numFmtId="0" fontId="72" fillId="30" borderId="15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 wrapText="1"/>
    </xf>
    <xf numFmtId="0" fontId="10" fillId="0" borderId="16" xfId="0" applyFont="1" applyFill="1" applyBorder="1" applyAlignment="1" applyProtection="1">
      <alignment vertical="top" wrapText="1"/>
    </xf>
    <xf numFmtId="0" fontId="10" fillId="0" borderId="17" xfId="0" applyFont="1" applyFill="1" applyBorder="1" applyAlignment="1" applyProtection="1">
      <alignment vertical="top" wrapText="1"/>
    </xf>
    <xf numFmtId="41" fontId="8" fillId="0" borderId="13" xfId="0" applyNumberFormat="1" applyFont="1" applyFill="1" applyBorder="1" applyAlignment="1" applyProtection="1">
      <alignment horizontal="center" wrapText="1"/>
    </xf>
    <xf numFmtId="41" fontId="8" fillId="0" borderId="42" xfId="0" applyNumberFormat="1" applyFont="1" applyFill="1" applyBorder="1" applyAlignment="1" applyProtection="1">
      <alignment horizontal="center" wrapText="1"/>
    </xf>
    <xf numFmtId="0" fontId="9" fillId="30" borderId="0" xfId="0" applyFont="1" applyFill="1" applyBorder="1" applyAlignment="1" applyProtection="1">
      <alignment horizontal="center"/>
    </xf>
    <xf numFmtId="0" fontId="9" fillId="30" borderId="15" xfId="0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  <protection locked="0"/>
    </xf>
    <xf numFmtId="0" fontId="9" fillId="30" borderId="0" xfId="0" applyFont="1" applyFill="1" applyBorder="1" applyAlignment="1" applyProtection="1">
      <alignment horizontal="center"/>
      <protection locked="0"/>
    </xf>
    <xf numFmtId="0" fontId="9" fillId="3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 wrapText="1"/>
      <protection locked="0"/>
    </xf>
    <xf numFmtId="0" fontId="6" fillId="0" borderId="79" xfId="0" applyFont="1" applyFill="1" applyBorder="1" applyAlignment="1" applyProtection="1">
      <alignment horizontal="center" wrapText="1"/>
      <protection locked="0"/>
    </xf>
    <xf numFmtId="0" fontId="0" fillId="0" borderId="10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 applyProtection="1">
      <alignment horizontal="left"/>
    </xf>
    <xf numFmtId="41" fontId="8" fillId="0" borderId="38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43" xfId="0" applyNumberFormat="1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</xf>
    <xf numFmtId="41" fontId="9" fillId="31" borderId="0" xfId="0" applyNumberFormat="1" applyFont="1" applyFill="1" applyBorder="1" applyAlignment="1" applyProtection="1">
      <alignment horizontal="center" vertical="center" wrapText="1"/>
    </xf>
    <xf numFmtId="41" fontId="9" fillId="31" borderId="1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41" fontId="9" fillId="31" borderId="65" xfId="0" applyNumberFormat="1" applyFont="1" applyFill="1" applyBorder="1" applyAlignment="1" applyProtection="1">
      <alignment horizontal="left" wrapText="1"/>
    </xf>
    <xf numFmtId="41" fontId="9" fillId="31" borderId="32" xfId="0" applyNumberFormat="1" applyFont="1" applyFill="1" applyBorder="1" applyAlignment="1" applyProtection="1">
      <alignment horizontal="left" wrapText="1"/>
    </xf>
    <xf numFmtId="41" fontId="9" fillId="31" borderId="44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 vertical="top" wrapText="1"/>
    </xf>
    <xf numFmtId="0" fontId="9" fillId="0" borderId="97" xfId="0" applyFont="1" applyFill="1" applyBorder="1" applyAlignment="1" applyProtection="1">
      <alignment horizontal="center" vertical="top" wrapText="1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59" fillId="31" borderId="10" xfId="0" applyFont="1" applyFill="1" applyBorder="1" applyAlignment="1" applyProtection="1">
      <alignment horizontal="center" wrapText="1"/>
    </xf>
    <xf numFmtId="0" fontId="59" fillId="31" borderId="0" xfId="0" applyFont="1" applyFill="1" applyBorder="1" applyAlignment="1" applyProtection="1">
      <alignment horizontal="center" wrapText="1"/>
    </xf>
    <xf numFmtId="0" fontId="59" fillId="31" borderId="15" xfId="0" applyFont="1" applyFill="1" applyBorder="1" applyAlignment="1" applyProtection="1">
      <alignment horizontal="center" wrapText="1"/>
    </xf>
    <xf numFmtId="0" fontId="59" fillId="31" borderId="16" xfId="0" applyFont="1" applyFill="1" applyBorder="1" applyAlignment="1" applyProtection="1">
      <alignment horizontal="center" wrapText="1"/>
    </xf>
    <xf numFmtId="0" fontId="59" fillId="31" borderId="17" xfId="0" applyFont="1" applyFill="1" applyBorder="1" applyAlignment="1" applyProtection="1">
      <alignment horizontal="center" wrapText="1"/>
    </xf>
    <xf numFmtId="0" fontId="59" fillId="31" borderId="36" xfId="0" applyFont="1" applyFill="1" applyBorder="1" applyAlignment="1" applyProtection="1">
      <alignment horizontal="center" wrapText="1"/>
    </xf>
    <xf numFmtId="0" fontId="59" fillId="0" borderId="1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center" vertical="top" wrapText="1"/>
    </xf>
    <xf numFmtId="41" fontId="10" fillId="0" borderId="17" xfId="0" applyNumberFormat="1" applyFont="1" applyFill="1" applyBorder="1" applyAlignment="1" applyProtection="1">
      <alignment horizontal="center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41" fontId="7" fillId="0" borderId="17" xfId="0" applyNumberFormat="1" applyFont="1" applyFill="1" applyBorder="1" applyAlignment="1" applyProtection="1">
      <alignment horizont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eItemPrompt" xfId="41" xr:uid="{00000000-0005-0000-0000-000028000000}"/>
    <cellStyle name="LineItemValue" xfId="42" xr:uid="{00000000-0005-0000-0000-000029000000}"/>
    <cellStyle name="Linked Cell" xfId="43" builtinId="24" customBuiltin="1"/>
    <cellStyle name="Neutral" xfId="44" builtinId="28" customBuiltin="1"/>
    <cellStyle name="Normal" xfId="0" builtinId="0"/>
    <cellStyle name="Normal 2" xfId="45" xr:uid="{00000000-0005-0000-0000-00002D000000}"/>
    <cellStyle name="Note" xfId="46" builtinId="10" customBuiltin="1"/>
    <cellStyle name="Output" xfId="47" builtinId="21" customBuiltin="1"/>
    <cellStyle name="OUTPUT AMOUNTS" xfId="48" xr:uid="{00000000-0005-0000-0000-000030000000}"/>
    <cellStyle name="OUTPUT COLUMN HEADINGS" xfId="49" xr:uid="{00000000-0005-0000-0000-000031000000}"/>
    <cellStyle name="OUTPUT LINE ITEMS" xfId="50" xr:uid="{00000000-0005-0000-0000-000032000000}"/>
    <cellStyle name="OUTPUT REPORT HEADING" xfId="51" xr:uid="{00000000-0005-0000-0000-000033000000}"/>
    <cellStyle name="OUTPUT REPORT TITLE" xfId="52" xr:uid="{00000000-0005-0000-0000-000034000000}"/>
    <cellStyle name="ReportTitlePrompt" xfId="53" xr:uid="{00000000-0005-0000-0000-000035000000}"/>
    <cellStyle name="ReportTitleValue" xfId="54" xr:uid="{00000000-0005-0000-0000-000036000000}"/>
    <cellStyle name="RowAcctAbovePrompt" xfId="55" xr:uid="{00000000-0005-0000-0000-000037000000}"/>
    <cellStyle name="RowAcctSOBAbovePrompt" xfId="56" xr:uid="{00000000-0005-0000-0000-000038000000}"/>
    <cellStyle name="RowAcctSOBValue" xfId="57" xr:uid="{00000000-0005-0000-0000-000039000000}"/>
    <cellStyle name="RowAcctValue" xfId="58" xr:uid="{00000000-0005-0000-0000-00003A000000}"/>
    <cellStyle name="RowAttrAbovePrompt" xfId="59" xr:uid="{00000000-0005-0000-0000-00003B000000}"/>
    <cellStyle name="RowAttrValue" xfId="60" xr:uid="{00000000-0005-0000-0000-00003C000000}"/>
    <cellStyle name="RowColSetAbovePrompt" xfId="61" xr:uid="{00000000-0005-0000-0000-00003D000000}"/>
    <cellStyle name="RowColSetLeftPrompt" xfId="62" xr:uid="{00000000-0005-0000-0000-00003E000000}"/>
    <cellStyle name="RowColSetValue" xfId="63" xr:uid="{00000000-0005-0000-0000-00003F000000}"/>
    <cellStyle name="RowLeftPrompt" xfId="64" xr:uid="{00000000-0005-0000-0000-000040000000}"/>
    <cellStyle name="SampleUsingFormatMask" xfId="65" xr:uid="{00000000-0005-0000-0000-000041000000}"/>
    <cellStyle name="SampleWithNoFormatMask" xfId="66" xr:uid="{00000000-0005-0000-0000-000042000000}"/>
    <cellStyle name="STYLE1" xfId="67" xr:uid="{00000000-0005-0000-0000-000043000000}"/>
    <cellStyle name="Title" xfId="68" builtinId="15" customBuiltin="1"/>
    <cellStyle name="Total" xfId="69" builtinId="25" customBuiltin="1"/>
    <cellStyle name="UploadThisRowValue" xfId="70" xr:uid="{00000000-0005-0000-0000-000046000000}"/>
    <cellStyle name="Warning Text" xfId="7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eaid.nysed.gov/char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J27"/>
  <sheetViews>
    <sheetView topLeftCell="A46" workbookViewId="0">
      <selection activeCell="B4" sqref="B4"/>
    </sheetView>
  </sheetViews>
  <sheetFormatPr defaultColWidth="9" defaultRowHeight="14.25"/>
  <cols>
    <col min="1" max="1" width="4" style="186" customWidth="1"/>
    <col min="2" max="2" width="9" style="186"/>
    <col min="3" max="3" width="11.25" style="186" customWidth="1"/>
    <col min="4" max="4" width="9.5" style="186" customWidth="1"/>
    <col min="5" max="5" width="11.25" style="186" customWidth="1"/>
    <col min="6" max="6" width="9.25" style="186" customWidth="1"/>
    <col min="7" max="7" width="11.25" style="186" customWidth="1"/>
    <col min="8" max="8" width="9.5" style="186" customWidth="1"/>
    <col min="9" max="9" width="10.25" style="186" customWidth="1"/>
    <col min="10" max="16384" width="9" style="186"/>
  </cols>
  <sheetData>
    <row r="1" spans="1:10" ht="26.25" customHeight="1">
      <c r="B1" s="416" t="s">
        <v>199</v>
      </c>
      <c r="D1" s="380"/>
      <c r="E1" s="380"/>
      <c r="F1" s="380"/>
      <c r="G1" s="380"/>
      <c r="H1" s="380"/>
      <c r="I1" s="380"/>
    </row>
    <row r="2" spans="1:10" ht="18.75">
      <c r="B2" s="382" t="s">
        <v>202</v>
      </c>
      <c r="C2" s="381"/>
      <c r="E2" s="381"/>
      <c r="F2" s="381"/>
      <c r="G2" s="382" t="s">
        <v>198</v>
      </c>
      <c r="H2" s="381"/>
      <c r="I2" s="381"/>
      <c r="J2" s="381"/>
    </row>
    <row r="3" spans="1:10">
      <c r="C3" s="380"/>
      <c r="D3" s="380"/>
      <c r="F3" s="380"/>
      <c r="G3" s="380"/>
    </row>
    <row r="4" spans="1:10" ht="20.25" customHeight="1" thickBot="1">
      <c r="B4" s="379" t="s">
        <v>222</v>
      </c>
      <c r="C4" s="305"/>
      <c r="D4" s="305"/>
      <c r="E4" s="305"/>
      <c r="F4" s="305"/>
      <c r="G4" s="305"/>
      <c r="H4" s="305"/>
      <c r="I4" s="305"/>
    </row>
    <row r="5" spans="1:10" ht="13.5" customHeight="1" thickTop="1"/>
    <row r="6" spans="1:10" ht="13.5" customHeight="1"/>
    <row r="7" spans="1:10" ht="16.5" thickBot="1">
      <c r="A7" s="307" t="s">
        <v>203</v>
      </c>
      <c r="B7" s="305"/>
      <c r="C7" s="308"/>
      <c r="D7" s="308"/>
      <c r="E7" s="308"/>
      <c r="F7" s="308"/>
      <c r="G7" s="308"/>
      <c r="H7" s="306"/>
      <c r="I7" s="305"/>
    </row>
    <row r="8" spans="1:10" ht="9.75" customHeight="1" thickTop="1"/>
    <row r="9" spans="1:10" ht="15">
      <c r="A9" s="372" t="s">
        <v>180</v>
      </c>
      <c r="B9" s="377" t="s">
        <v>193</v>
      </c>
    </row>
    <row r="10" spans="1:10" ht="6" customHeight="1">
      <c r="A10" s="372"/>
      <c r="B10" s="377"/>
    </row>
    <row r="11" spans="1:10" ht="15">
      <c r="A11" s="372" t="s">
        <v>181</v>
      </c>
      <c r="B11" s="377" t="s">
        <v>217</v>
      </c>
    </row>
    <row r="12" spans="1:10" ht="6" customHeight="1">
      <c r="A12" s="372"/>
      <c r="B12" s="377"/>
    </row>
    <row r="13" spans="1:10" ht="15">
      <c r="A13" s="372" t="s">
        <v>182</v>
      </c>
      <c r="B13" s="377" t="s">
        <v>195</v>
      </c>
    </row>
    <row r="14" spans="1:10" ht="6" customHeight="1">
      <c r="A14" s="372"/>
      <c r="B14" s="377"/>
    </row>
    <row r="15" spans="1:10" ht="15">
      <c r="A15" s="372" t="s">
        <v>183</v>
      </c>
      <c r="B15" s="377" t="s">
        <v>196</v>
      </c>
    </row>
    <row r="16" spans="1:10" ht="15">
      <c r="A16" s="372"/>
      <c r="B16" s="304" t="s">
        <v>192</v>
      </c>
    </row>
    <row r="17" spans="1:10" ht="6" customHeight="1">
      <c r="A17" s="372"/>
      <c r="B17" s="304"/>
    </row>
    <row r="18" spans="1:10" ht="14.25" customHeight="1">
      <c r="A18" s="372" t="s">
        <v>190</v>
      </c>
      <c r="B18" s="309" t="s">
        <v>194</v>
      </c>
    </row>
    <row r="19" spans="1:10" ht="14.25" customHeight="1">
      <c r="A19" s="373"/>
      <c r="B19" s="446" t="s">
        <v>221</v>
      </c>
      <c r="E19" s="304" t="s">
        <v>184</v>
      </c>
    </row>
    <row r="20" spans="1:10" ht="14.25" customHeight="1">
      <c r="A20" s="374"/>
      <c r="B20" s="186" t="s">
        <v>207</v>
      </c>
      <c r="C20" s="375"/>
      <c r="D20" s="303"/>
      <c r="E20" s="303"/>
      <c r="F20" s="303"/>
      <c r="G20" s="303"/>
      <c r="H20" s="303"/>
      <c r="I20" s="375"/>
      <c r="J20" s="375"/>
    </row>
    <row r="21" spans="1:10" ht="11.25" customHeight="1">
      <c r="A21" s="374"/>
      <c r="C21" s="375"/>
      <c r="D21" s="303"/>
      <c r="E21" s="303"/>
      <c r="F21" s="303"/>
      <c r="G21" s="303"/>
      <c r="H21" s="303"/>
      <c r="I21" s="375"/>
      <c r="J21" s="375"/>
    </row>
    <row r="22" spans="1:10" ht="15">
      <c r="A22" s="372" t="s">
        <v>191</v>
      </c>
      <c r="B22" s="378" t="s">
        <v>213</v>
      </c>
      <c r="C22" s="375"/>
      <c r="D22" s="304"/>
      <c r="E22" s="304"/>
      <c r="F22" s="304"/>
      <c r="G22" s="304"/>
      <c r="H22" s="304"/>
      <c r="I22" s="375"/>
    </row>
    <row r="23" spans="1:10">
      <c r="A23" s="376"/>
      <c r="B23" s="302" t="s">
        <v>197</v>
      </c>
      <c r="C23" s="375"/>
      <c r="D23" s="304"/>
      <c r="E23" s="304"/>
      <c r="F23" s="304"/>
      <c r="G23" s="304"/>
      <c r="H23" s="304"/>
      <c r="I23" s="375"/>
      <c r="J23" s="375"/>
    </row>
    <row r="24" spans="1:10">
      <c r="A24" s="376"/>
      <c r="B24" s="186" t="s">
        <v>200</v>
      </c>
      <c r="C24" s="375"/>
      <c r="D24" s="304"/>
      <c r="E24" s="304"/>
      <c r="F24" s="304"/>
      <c r="G24" s="304"/>
      <c r="H24" s="304"/>
      <c r="I24" s="375"/>
      <c r="J24" s="375"/>
    </row>
    <row r="25" spans="1:10">
      <c r="A25" s="376"/>
      <c r="B25" s="186" t="s">
        <v>201</v>
      </c>
      <c r="C25" s="375"/>
      <c r="D25" s="304"/>
      <c r="E25" s="304"/>
      <c r="F25" s="304"/>
      <c r="G25" s="304"/>
      <c r="H25" s="304"/>
      <c r="I25" s="375"/>
      <c r="J25" s="375"/>
    </row>
    <row r="27" spans="1:10" ht="15">
      <c r="A27" s="372"/>
    </row>
  </sheetData>
  <phoneticPr fontId="5" type="noConversion"/>
  <hyperlinks>
    <hyperlink ref="B19" r:id="rId1" xr:uid="{00000000-0004-0000-0000-000000000000}"/>
  </hyperlinks>
  <pageMargins left="0.75" right="0.75" top="0.54" bottom="1" header="0.5" footer="0.5"/>
  <pageSetup scale="79" orientation="portrait"/>
  <headerFooter alignWithMargins="0"/>
  <ignoredErrors>
    <ignoredError sqref="A18 A22 A15 A11 A13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  <pageSetUpPr fitToPage="1"/>
  </sheetPr>
  <dimension ref="B1:J18"/>
  <sheetViews>
    <sheetView topLeftCell="A22" workbookViewId="0"/>
  </sheetViews>
  <sheetFormatPr defaultColWidth="9" defaultRowHeight="14.25"/>
  <cols>
    <col min="1" max="2" width="9" style="299"/>
    <col min="3" max="3" width="11.75" style="299" customWidth="1"/>
    <col min="4" max="4" width="52.25" style="299" customWidth="1"/>
    <col min="5" max="16384" width="9" style="299"/>
  </cols>
  <sheetData>
    <row r="1" spans="2:10" ht="7.5" customHeight="1"/>
    <row r="2" spans="2:10" ht="18.75">
      <c r="B2" s="387" t="s">
        <v>204</v>
      </c>
      <c r="C2" s="388"/>
      <c r="D2" s="389"/>
      <c r="E2" s="380"/>
      <c r="F2" s="380"/>
      <c r="G2" s="380"/>
      <c r="H2" s="380"/>
      <c r="I2" s="380"/>
      <c r="J2" s="186"/>
    </row>
    <row r="3" spans="2:10" ht="15.75">
      <c r="B3" s="390" t="s">
        <v>218</v>
      </c>
      <c r="C3" s="385"/>
      <c r="D3" s="391"/>
      <c r="E3" s="381"/>
      <c r="F3" s="381"/>
      <c r="H3" s="381"/>
      <c r="I3" s="381"/>
      <c r="J3" s="381"/>
    </row>
    <row r="4" spans="2:10" ht="15.75">
      <c r="B4" s="390" t="s">
        <v>198</v>
      </c>
      <c r="C4" s="386"/>
      <c r="D4" s="392"/>
    </row>
    <row r="5" spans="2:10">
      <c r="B5" s="393"/>
      <c r="C5" s="1"/>
      <c r="D5" s="394"/>
    </row>
    <row r="6" spans="2:10">
      <c r="B6" s="393"/>
      <c r="C6" s="1"/>
      <c r="D6" s="394"/>
    </row>
    <row r="7" spans="2:10" ht="18" customHeight="1">
      <c r="B7" s="451" t="s">
        <v>219</v>
      </c>
      <c r="C7" s="452"/>
      <c r="D7" s="453"/>
    </row>
    <row r="8" spans="2:10">
      <c r="B8" s="454"/>
      <c r="C8" s="455"/>
      <c r="D8" s="456"/>
    </row>
    <row r="9" spans="2:10" ht="21" customHeight="1">
      <c r="B9" s="393"/>
      <c r="C9" s="2"/>
      <c r="D9" s="395"/>
    </row>
    <row r="10" spans="2:10" ht="23.25">
      <c r="B10" s="417"/>
      <c r="C10" s="418"/>
      <c r="D10" s="437" t="s">
        <v>214</v>
      </c>
    </row>
    <row r="11" spans="2:10" ht="6" customHeight="1">
      <c r="B11" s="396"/>
      <c r="C11" s="3"/>
      <c r="D11" s="397"/>
    </row>
    <row r="12" spans="2:10" ht="15">
      <c r="B12" s="447" t="s">
        <v>0</v>
      </c>
      <c r="C12" s="448"/>
      <c r="D12" s="399" t="s">
        <v>1</v>
      </c>
    </row>
    <row r="13" spans="2:10" ht="15">
      <c r="B13" s="447" t="s">
        <v>2</v>
      </c>
      <c r="C13" s="448"/>
      <c r="D13" s="399" t="s">
        <v>3</v>
      </c>
    </row>
    <row r="14" spans="2:10" ht="15">
      <c r="B14" s="447" t="s">
        <v>4</v>
      </c>
      <c r="C14" s="448"/>
      <c r="D14" s="399" t="s">
        <v>5</v>
      </c>
    </row>
    <row r="15" spans="2:10" ht="15.75" customHeight="1">
      <c r="B15" s="400" t="s">
        <v>179</v>
      </c>
      <c r="C15" s="384"/>
      <c r="D15" s="404"/>
    </row>
    <row r="16" spans="2:10" ht="15">
      <c r="B16" s="398"/>
      <c r="C16" s="383"/>
      <c r="D16" s="401" t="s">
        <v>6</v>
      </c>
    </row>
    <row r="17" spans="2:4" ht="15">
      <c r="B17" s="447" t="s">
        <v>7</v>
      </c>
      <c r="C17" s="448"/>
      <c r="D17" s="402" t="s">
        <v>189</v>
      </c>
    </row>
    <row r="18" spans="2:4" ht="15">
      <c r="B18" s="449" t="s">
        <v>8</v>
      </c>
      <c r="C18" s="450"/>
      <c r="D18" s="403" t="s">
        <v>189</v>
      </c>
    </row>
  </sheetData>
  <mergeCells count="7">
    <mergeCell ref="B14:C14"/>
    <mergeCell ref="B17:C17"/>
    <mergeCell ref="B18:C18"/>
    <mergeCell ref="B7:D7"/>
    <mergeCell ref="B8:D8"/>
    <mergeCell ref="B12:C12"/>
    <mergeCell ref="B13:C13"/>
  </mergeCells>
  <phoneticPr fontId="5" type="noConversion"/>
  <pageMargins left="0.5" right="0.5" top="0.5" bottom="0.5" header="0.5" footer="0.5"/>
  <pageSetup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  <pageSetUpPr fitToPage="1"/>
  </sheetPr>
  <dimension ref="B1:U169"/>
  <sheetViews>
    <sheetView topLeftCell="A118" workbookViewId="0">
      <selection activeCell="C141" sqref="C141"/>
    </sheetView>
  </sheetViews>
  <sheetFormatPr defaultColWidth="9" defaultRowHeight="10.5" outlineLevelRow="1"/>
  <cols>
    <col min="1" max="1" width="1.25" style="187" customWidth="1"/>
    <col min="2" max="4" width="2" style="187" customWidth="1"/>
    <col min="5" max="5" width="38.25" style="188" customWidth="1"/>
    <col min="6" max="6" width="2.25" style="189" customWidth="1"/>
    <col min="7" max="7" width="12.75" style="189" customWidth="1"/>
    <col min="8" max="8" width="2.25" style="190" customWidth="1"/>
    <col min="9" max="9" width="12.25" style="190" customWidth="1"/>
    <col min="10" max="10" width="66.5" style="187" customWidth="1"/>
    <col min="11" max="14" width="9" style="187"/>
    <col min="15" max="15" width="8" style="187" hidden="1" customWidth="1"/>
    <col min="16" max="21" width="0" style="187" hidden="1" customWidth="1"/>
    <col min="22" max="16384" width="9" style="187"/>
  </cols>
  <sheetData>
    <row r="1" spans="2:15" ht="11.25" thickBot="1"/>
    <row r="2" spans="2:15" s="191" customFormat="1" ht="15.7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9"/>
      <c r="O2" s="191" t="str">
        <f>B2</f>
        <v>Please enter school name</v>
      </c>
    </row>
    <row r="3" spans="2:15" s="191" customFormat="1" ht="15">
      <c r="B3" s="460" t="s">
        <v>9</v>
      </c>
      <c r="C3" s="461"/>
      <c r="D3" s="461"/>
      <c r="E3" s="461"/>
      <c r="F3" s="461"/>
      <c r="G3" s="461"/>
      <c r="H3" s="461"/>
      <c r="I3" s="461"/>
      <c r="J3" s="462"/>
    </row>
    <row r="4" spans="2:15" s="191" customFormat="1" ht="15">
      <c r="B4" s="463" t="str">
        <f>+'1) School Data'!D17</f>
        <v xml:space="preserve">Start month and day, 20xx to End month and day , 20xx </v>
      </c>
      <c r="C4" s="464"/>
      <c r="D4" s="464"/>
      <c r="E4" s="464"/>
      <c r="F4" s="464"/>
      <c r="G4" s="464"/>
      <c r="H4" s="464"/>
      <c r="I4" s="464"/>
      <c r="J4" s="465"/>
      <c r="O4" s="191" t="str">
        <f>B4</f>
        <v xml:space="preserve">Start month and day, 20xx to End month and day , 20xx </v>
      </c>
    </row>
    <row r="5" spans="2:15" s="191" customFormat="1" ht="15">
      <c r="B5" s="300"/>
      <c r="C5" s="301"/>
      <c r="D5" s="301"/>
      <c r="E5" s="301"/>
      <c r="F5" s="301"/>
      <c r="G5" s="301"/>
      <c r="H5" s="301"/>
      <c r="I5" s="301"/>
      <c r="J5" s="406" t="s">
        <v>205</v>
      </c>
    </row>
    <row r="6" spans="2:15" s="191" customFormat="1" ht="36.75" customHeight="1">
      <c r="B6" s="4"/>
      <c r="C6" s="5"/>
      <c r="D6" s="5"/>
      <c r="E6" s="438" t="s">
        <v>215</v>
      </c>
      <c r="F6" s="6"/>
      <c r="G6" s="6"/>
      <c r="H6" s="7"/>
      <c r="I6" s="7"/>
      <c r="J6" s="328" t="s">
        <v>187</v>
      </c>
    </row>
    <row r="7" spans="2:15" s="191" customFormat="1" ht="12.75">
      <c r="B7" s="8" t="s">
        <v>10</v>
      </c>
      <c r="C7" s="9"/>
      <c r="D7" s="9"/>
      <c r="E7" s="10"/>
      <c r="F7" s="11"/>
      <c r="G7" s="11"/>
      <c r="H7" s="12"/>
      <c r="I7" s="13">
        <f>I53</f>
        <v>0</v>
      </c>
      <c r="J7" s="411"/>
    </row>
    <row r="8" spans="2:15" s="191" customFormat="1" ht="12.75">
      <c r="B8" s="14" t="s">
        <v>11</v>
      </c>
      <c r="C8" s="15"/>
      <c r="D8" s="15"/>
      <c r="E8" s="16"/>
      <c r="F8" s="17"/>
      <c r="G8" s="17"/>
      <c r="H8" s="18"/>
      <c r="I8" s="19">
        <f>I143</f>
        <v>0</v>
      </c>
      <c r="J8" s="20"/>
    </row>
    <row r="9" spans="2:15" s="191" customFormat="1" ht="12.75">
      <c r="B9" s="14" t="s">
        <v>12</v>
      </c>
      <c r="C9" s="15"/>
      <c r="D9" s="15"/>
      <c r="E9" s="16"/>
      <c r="F9" s="17"/>
      <c r="G9" s="17"/>
      <c r="H9" s="18"/>
      <c r="I9" s="19">
        <f>I7-I8</f>
        <v>0</v>
      </c>
      <c r="J9" s="20"/>
    </row>
    <row r="10" spans="2:15" s="191" customFormat="1" ht="12.75">
      <c r="B10" s="14" t="s">
        <v>13</v>
      </c>
      <c r="C10" s="15"/>
      <c r="D10" s="15"/>
      <c r="E10" s="16"/>
      <c r="F10" s="17"/>
      <c r="G10" s="17"/>
      <c r="H10" s="18"/>
      <c r="I10" s="19">
        <f>I154</f>
        <v>0</v>
      </c>
      <c r="J10" s="20"/>
    </row>
    <row r="11" spans="2:15" s="191" customFormat="1" ht="12.75">
      <c r="B11" s="21" t="s">
        <v>14</v>
      </c>
      <c r="C11" s="22"/>
      <c r="D11" s="22"/>
      <c r="E11" s="23"/>
      <c r="F11" s="24"/>
      <c r="G11" s="24"/>
      <c r="H11" s="25"/>
      <c r="I11" s="313">
        <v>0</v>
      </c>
      <c r="J11" s="20"/>
    </row>
    <row r="12" spans="2:15" s="191" customFormat="1" ht="7.9" customHeight="1">
      <c r="B12" s="4"/>
      <c r="C12" s="5"/>
      <c r="D12" s="5"/>
      <c r="E12" s="16"/>
      <c r="F12" s="17"/>
      <c r="G12" s="17"/>
      <c r="H12" s="7"/>
      <c r="I12" s="7"/>
      <c r="J12" s="20"/>
    </row>
    <row r="13" spans="2:15" s="191" customFormat="1" ht="12.75" customHeight="1">
      <c r="B13" s="466"/>
      <c r="C13" s="467"/>
      <c r="D13" s="467"/>
      <c r="E13" s="467"/>
      <c r="F13" s="27"/>
      <c r="G13" s="27"/>
      <c r="H13" s="28"/>
      <c r="I13" s="470" t="s">
        <v>15</v>
      </c>
      <c r="J13" s="20"/>
    </row>
    <row r="14" spans="2:15" s="200" customFormat="1" ht="12.75">
      <c r="B14" s="468"/>
      <c r="C14" s="469"/>
      <c r="D14" s="469"/>
      <c r="E14" s="469"/>
      <c r="F14" s="30"/>
      <c r="G14" s="30"/>
      <c r="H14" s="31"/>
      <c r="I14" s="471"/>
      <c r="J14" s="32"/>
    </row>
    <row r="15" spans="2:15" s="200" customFormat="1" ht="7.5" customHeight="1">
      <c r="B15" s="33"/>
      <c r="C15" s="34"/>
      <c r="D15" s="34"/>
      <c r="E15" s="35"/>
      <c r="F15" s="36"/>
      <c r="G15" s="36"/>
      <c r="H15" s="37"/>
      <c r="I15" s="37"/>
      <c r="J15" s="38"/>
    </row>
    <row r="16" spans="2:15" s="203" customFormat="1" ht="12.75">
      <c r="B16" s="39" t="s">
        <v>16</v>
      </c>
      <c r="C16" s="40"/>
      <c r="D16" s="40"/>
      <c r="E16" s="41"/>
      <c r="F16" s="42"/>
      <c r="G16" s="42"/>
      <c r="H16" s="43"/>
      <c r="I16" s="43"/>
      <c r="J16" s="44"/>
    </row>
    <row r="17" spans="2:21" s="203" customFormat="1" ht="12" customHeight="1">
      <c r="B17" s="45"/>
      <c r="C17" s="46" t="s">
        <v>17</v>
      </c>
      <c r="D17" s="46"/>
      <c r="E17" s="41"/>
      <c r="F17" s="42"/>
      <c r="G17" s="42"/>
      <c r="H17" s="43"/>
      <c r="I17" s="43"/>
      <c r="J17" s="44"/>
    </row>
    <row r="18" spans="2:21" s="203" customFormat="1" ht="12" customHeight="1">
      <c r="B18" s="47"/>
      <c r="C18" s="48"/>
      <c r="D18" s="49" t="s">
        <v>18</v>
      </c>
      <c r="E18" s="41"/>
      <c r="F18" s="42"/>
      <c r="G18" s="50" t="s">
        <v>19</v>
      </c>
      <c r="H18" s="43"/>
      <c r="I18" s="51"/>
      <c r="J18" s="44"/>
    </row>
    <row r="19" spans="2:21" s="203" customFormat="1" ht="12" customHeight="1" outlineLevel="1">
      <c r="B19" s="47"/>
      <c r="C19" s="48"/>
      <c r="D19" s="48"/>
      <c r="E19" s="329" t="s">
        <v>177</v>
      </c>
      <c r="F19" s="52"/>
      <c r="G19" s="314">
        <v>0</v>
      </c>
      <c r="H19" s="43"/>
      <c r="I19" s="315"/>
      <c r="J19" s="44"/>
    </row>
    <row r="20" spans="2:21" s="203" customFormat="1" ht="12" customHeight="1" outlineLevel="1">
      <c r="B20" s="47"/>
      <c r="C20" s="48"/>
      <c r="D20" s="48"/>
      <c r="E20" s="343" t="s">
        <v>20</v>
      </c>
      <c r="F20" s="52"/>
      <c r="G20" s="314">
        <v>0</v>
      </c>
      <c r="H20" s="43"/>
      <c r="I20" s="315">
        <v>0</v>
      </c>
      <c r="J20" s="310"/>
    </row>
    <row r="21" spans="2:21" s="203" customFormat="1" ht="12" customHeight="1" outlineLevel="1">
      <c r="B21" s="47"/>
      <c r="C21" s="48"/>
      <c r="D21" s="48"/>
      <c r="E21" s="343" t="s">
        <v>21</v>
      </c>
      <c r="F21" s="52"/>
      <c r="G21" s="314">
        <v>0</v>
      </c>
      <c r="H21" s="43"/>
      <c r="I21" s="315">
        <v>0</v>
      </c>
      <c r="J21" s="310"/>
    </row>
    <row r="22" spans="2:21" s="203" customFormat="1" ht="12" customHeight="1" outlineLevel="1">
      <c r="B22" s="47"/>
      <c r="C22" s="48"/>
      <c r="D22" s="48"/>
      <c r="E22" s="343" t="s">
        <v>22</v>
      </c>
      <c r="F22" s="52"/>
      <c r="G22" s="314">
        <v>0</v>
      </c>
      <c r="H22" s="43"/>
      <c r="I22" s="315">
        <v>0</v>
      </c>
      <c r="J22" s="310"/>
    </row>
    <row r="23" spans="2:21" s="203" customFormat="1" ht="12" customHeight="1" outlineLevel="1" thickBot="1">
      <c r="B23" s="47"/>
      <c r="C23" s="48"/>
      <c r="D23" s="48"/>
      <c r="E23" s="343" t="s">
        <v>23</v>
      </c>
      <c r="F23" s="52"/>
      <c r="G23" s="314">
        <v>0</v>
      </c>
      <c r="H23" s="43"/>
      <c r="I23" s="315">
        <v>0</v>
      </c>
      <c r="J23" s="310"/>
    </row>
    <row r="24" spans="2:21" s="203" customFormat="1" ht="12" customHeight="1" thickBot="1">
      <c r="B24" s="47"/>
      <c r="C24" s="48"/>
      <c r="D24" s="48"/>
      <c r="E24" s="53"/>
      <c r="F24" s="52"/>
      <c r="G24" s="54"/>
      <c r="H24" s="43"/>
      <c r="I24" s="54">
        <f>SUM(I19:I23)</f>
        <v>0</v>
      </c>
      <c r="J24" s="44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 outlineLevel="1">
      <c r="B25" s="47"/>
      <c r="C25" s="48"/>
      <c r="D25" s="49" t="s">
        <v>24</v>
      </c>
      <c r="E25" s="41"/>
      <c r="F25" s="42"/>
      <c r="G25" s="42"/>
      <c r="H25" s="43"/>
      <c r="I25" s="315"/>
      <c r="J25" s="44"/>
    </row>
    <row r="26" spans="2:21" s="203" customFormat="1" ht="12" customHeight="1">
      <c r="B26" s="47"/>
      <c r="C26" s="48"/>
      <c r="D26" s="49" t="s">
        <v>25</v>
      </c>
      <c r="E26" s="41"/>
      <c r="F26" s="42"/>
      <c r="G26" s="42"/>
      <c r="H26" s="43"/>
      <c r="I26" s="55"/>
      <c r="J26" s="44"/>
    </row>
    <row r="27" spans="2:21" s="203" customFormat="1" ht="12" customHeight="1">
      <c r="B27" s="47"/>
      <c r="C27" s="48"/>
      <c r="D27" s="48"/>
      <c r="E27" s="56" t="s">
        <v>26</v>
      </c>
      <c r="F27" s="57"/>
      <c r="G27" s="57"/>
      <c r="H27" s="43"/>
      <c r="I27" s="315">
        <v>0</v>
      </c>
      <c r="J27" s="44"/>
    </row>
    <row r="28" spans="2:21" s="203" customFormat="1" ht="12" customHeight="1">
      <c r="B28" s="47"/>
      <c r="C28" s="48"/>
      <c r="D28" s="48"/>
      <c r="E28" s="56" t="s">
        <v>27</v>
      </c>
      <c r="F28" s="57"/>
      <c r="G28" s="57"/>
      <c r="H28" s="43"/>
      <c r="I28" s="315">
        <v>0</v>
      </c>
      <c r="J28" s="44"/>
    </row>
    <row r="29" spans="2:21" s="203" customFormat="1" ht="12" customHeight="1">
      <c r="B29" s="47"/>
      <c r="C29" s="48"/>
      <c r="D29" s="49" t="s">
        <v>27</v>
      </c>
      <c r="E29" s="41"/>
      <c r="F29" s="42"/>
      <c r="G29" s="42"/>
      <c r="H29" s="43"/>
      <c r="I29" s="316">
        <v>0</v>
      </c>
      <c r="J29" s="44"/>
    </row>
    <row r="30" spans="2:21" s="203" customFormat="1" ht="12" customHeight="1">
      <c r="B30" s="47"/>
      <c r="C30" s="58" t="s">
        <v>28</v>
      </c>
      <c r="D30" s="49"/>
      <c r="E30" s="41"/>
      <c r="F30" s="42"/>
      <c r="G30" s="42"/>
      <c r="H30" s="43"/>
      <c r="I30" s="54">
        <f>SUM(I24:I29)</f>
        <v>0</v>
      </c>
      <c r="J30" s="44"/>
    </row>
    <row r="31" spans="2:21" s="41" customFormat="1" ht="7.5" customHeight="1">
      <c r="B31" s="47"/>
      <c r="C31" s="48"/>
      <c r="D31" s="48"/>
      <c r="E31" s="53"/>
      <c r="F31" s="52"/>
      <c r="G31" s="52"/>
      <c r="H31" s="43"/>
      <c r="I31" s="59"/>
      <c r="J31" s="44"/>
    </row>
    <row r="32" spans="2:21" s="203" customFormat="1" ht="12" customHeight="1">
      <c r="B32" s="45"/>
      <c r="C32" s="46" t="s">
        <v>29</v>
      </c>
      <c r="D32" s="46"/>
      <c r="E32" s="53"/>
      <c r="F32" s="52"/>
      <c r="G32" s="52"/>
      <c r="H32" s="43"/>
      <c r="I32" s="51"/>
      <c r="J32" s="44"/>
    </row>
    <row r="33" spans="2:10" s="203" customFormat="1" ht="12" customHeight="1">
      <c r="B33" s="47"/>
      <c r="C33" s="48"/>
      <c r="D33" s="49" t="s">
        <v>30</v>
      </c>
      <c r="E33" s="41"/>
      <c r="F33" s="42"/>
      <c r="G33" s="42"/>
      <c r="H33" s="43"/>
      <c r="I33" s="315"/>
      <c r="J33" s="44"/>
    </row>
    <row r="34" spans="2:10" s="203" customFormat="1" ht="12" customHeight="1">
      <c r="B34" s="47"/>
      <c r="C34" s="48"/>
      <c r="D34" s="49" t="s">
        <v>31</v>
      </c>
      <c r="E34" s="41"/>
      <c r="F34" s="42"/>
      <c r="G34" s="42"/>
      <c r="H34" s="43"/>
      <c r="I34" s="315"/>
      <c r="J34" s="44"/>
    </row>
    <row r="35" spans="2:10" s="203" customFormat="1" ht="12" customHeight="1">
      <c r="B35" s="47"/>
      <c r="C35" s="48"/>
      <c r="D35" s="49" t="s">
        <v>32</v>
      </c>
      <c r="E35" s="41"/>
      <c r="F35" s="42"/>
      <c r="G35" s="42"/>
      <c r="H35" s="43"/>
      <c r="I35" s="315">
        <v>0</v>
      </c>
      <c r="J35" s="44"/>
    </row>
    <row r="36" spans="2:10" s="203" customFormat="1" ht="12" customHeight="1">
      <c r="B36" s="47"/>
      <c r="C36" s="48"/>
      <c r="D36" s="49" t="s">
        <v>33</v>
      </c>
      <c r="E36" s="41"/>
      <c r="F36" s="42"/>
      <c r="G36" s="42"/>
      <c r="H36" s="43"/>
      <c r="I36" s="315">
        <v>0</v>
      </c>
      <c r="J36" s="44"/>
    </row>
    <row r="37" spans="2:10" s="203" customFormat="1" ht="12" customHeight="1">
      <c r="B37" s="47"/>
      <c r="C37" s="48"/>
      <c r="D37" s="49" t="s">
        <v>25</v>
      </c>
      <c r="E37" s="41"/>
      <c r="F37" s="42"/>
      <c r="G37" s="42"/>
      <c r="H37" s="43"/>
      <c r="I37" s="55"/>
      <c r="J37" s="44"/>
    </row>
    <row r="38" spans="2:10" s="203" customFormat="1" ht="12" customHeight="1">
      <c r="B38" s="47"/>
      <c r="C38" s="48"/>
      <c r="D38" s="48"/>
      <c r="E38" s="56" t="s">
        <v>34</v>
      </c>
      <c r="F38" s="57"/>
      <c r="G38" s="57"/>
      <c r="H38" s="43"/>
      <c r="I38" s="315">
        <v>0</v>
      </c>
      <c r="J38" s="44"/>
    </row>
    <row r="39" spans="2:10" s="203" customFormat="1" ht="12" customHeight="1">
      <c r="B39" s="47"/>
      <c r="C39" s="48"/>
      <c r="D39" s="48"/>
      <c r="E39" s="56" t="s">
        <v>27</v>
      </c>
      <c r="F39" s="57"/>
      <c r="G39" s="57"/>
      <c r="H39" s="43"/>
      <c r="I39" s="315">
        <v>0</v>
      </c>
      <c r="J39" s="44"/>
    </row>
    <row r="40" spans="2:10" s="203" customFormat="1" ht="12" customHeight="1">
      <c r="B40" s="47"/>
      <c r="C40" s="48"/>
      <c r="D40" s="49" t="s">
        <v>35</v>
      </c>
      <c r="E40" s="41"/>
      <c r="F40" s="42"/>
      <c r="G40" s="42"/>
      <c r="H40" s="43"/>
      <c r="I40" s="316">
        <v>0</v>
      </c>
      <c r="J40" s="44"/>
    </row>
    <row r="41" spans="2:10" s="203" customFormat="1" ht="12" customHeight="1">
      <c r="B41" s="47"/>
      <c r="C41" s="58" t="s">
        <v>36</v>
      </c>
      <c r="D41" s="49"/>
      <c r="E41" s="41"/>
      <c r="F41" s="42"/>
      <c r="G41" s="42"/>
      <c r="H41" s="43"/>
      <c r="I41" s="54">
        <f>SUM(I33:I40)</f>
        <v>0</v>
      </c>
      <c r="J41" s="44"/>
    </row>
    <row r="42" spans="2:10" s="41" customFormat="1" ht="7.5" customHeight="1">
      <c r="B42" s="47"/>
      <c r="C42" s="48"/>
      <c r="D42" s="48"/>
      <c r="E42" s="53"/>
      <c r="F42" s="52"/>
      <c r="G42" s="52"/>
      <c r="H42" s="43"/>
      <c r="I42" s="59"/>
      <c r="J42" s="44"/>
    </row>
    <row r="43" spans="2:10" s="203" customFormat="1" ht="12" customHeight="1">
      <c r="B43" s="45"/>
      <c r="C43" s="46" t="s">
        <v>37</v>
      </c>
      <c r="D43" s="46"/>
      <c r="E43" s="53"/>
      <c r="F43" s="52"/>
      <c r="G43" s="52"/>
      <c r="H43" s="43"/>
      <c r="I43" s="51"/>
      <c r="J43" s="44"/>
    </row>
    <row r="44" spans="2:10" s="203" customFormat="1" ht="12" customHeight="1">
      <c r="B44" s="47"/>
      <c r="C44" s="48"/>
      <c r="D44" s="49" t="s">
        <v>185</v>
      </c>
      <c r="E44" s="41"/>
      <c r="F44" s="42"/>
      <c r="G44" s="42"/>
      <c r="H44" s="43"/>
      <c r="I44" s="317">
        <v>0</v>
      </c>
      <c r="J44" s="44"/>
    </row>
    <row r="45" spans="2:10" s="203" customFormat="1" ht="12" customHeight="1">
      <c r="B45" s="47"/>
      <c r="C45" s="48"/>
      <c r="D45" s="49" t="s">
        <v>39</v>
      </c>
      <c r="E45" s="41"/>
      <c r="F45" s="42"/>
      <c r="G45" s="42"/>
      <c r="H45" s="43"/>
      <c r="I45" s="317">
        <v>0</v>
      </c>
      <c r="J45" s="44"/>
    </row>
    <row r="46" spans="2:10" s="203" customFormat="1" ht="12" customHeight="1">
      <c r="B46" s="47"/>
      <c r="C46" s="48"/>
      <c r="D46" s="49" t="s">
        <v>186</v>
      </c>
      <c r="E46" s="41"/>
      <c r="F46" s="42"/>
      <c r="G46" s="42"/>
      <c r="H46" s="43"/>
      <c r="I46" s="317">
        <v>0</v>
      </c>
      <c r="J46" s="44"/>
    </row>
    <row r="47" spans="2:10" s="203" customFormat="1" ht="12" customHeight="1">
      <c r="B47" s="47"/>
      <c r="C47" s="48"/>
      <c r="D47" s="56" t="s">
        <v>178</v>
      </c>
      <c r="E47" s="41"/>
      <c r="F47" s="42"/>
      <c r="G47" s="42"/>
      <c r="H47" s="43"/>
      <c r="I47" s="317">
        <v>0</v>
      </c>
      <c r="J47" s="44"/>
    </row>
    <row r="48" spans="2:10" s="203" customFormat="1" ht="12" customHeight="1">
      <c r="B48" s="47"/>
      <c r="C48" s="48"/>
      <c r="D48" s="49" t="s">
        <v>40</v>
      </c>
      <c r="E48" s="41"/>
      <c r="F48" s="42"/>
      <c r="G48" s="42"/>
      <c r="H48" s="43"/>
      <c r="I48" s="317">
        <v>0</v>
      </c>
      <c r="J48" s="44"/>
    </row>
    <row r="49" spans="2:10" s="203" customFormat="1" ht="12" customHeight="1">
      <c r="B49" s="47"/>
      <c r="C49" s="48"/>
      <c r="D49" s="49" t="s">
        <v>41</v>
      </c>
      <c r="E49" s="41"/>
      <c r="F49" s="42"/>
      <c r="G49" s="42"/>
      <c r="H49" s="43"/>
      <c r="I49" s="318">
        <v>0</v>
      </c>
      <c r="J49" s="61"/>
    </row>
    <row r="50" spans="2:10" s="203" customFormat="1" ht="12" customHeight="1">
      <c r="B50" s="47"/>
      <c r="C50" s="48"/>
      <c r="D50" s="49" t="s">
        <v>42</v>
      </c>
      <c r="E50" s="41"/>
      <c r="F50" s="42"/>
      <c r="G50" s="42"/>
      <c r="H50" s="43"/>
      <c r="I50" s="319">
        <v>0</v>
      </c>
      <c r="J50" s="44"/>
    </row>
    <row r="51" spans="2:10" s="203" customFormat="1" ht="12" customHeight="1">
      <c r="B51" s="47"/>
      <c r="C51" s="58" t="s">
        <v>43</v>
      </c>
      <c r="D51" s="49"/>
      <c r="E51" s="41"/>
      <c r="F51" s="42"/>
      <c r="G51" s="42"/>
      <c r="H51" s="43"/>
      <c r="I51" s="62">
        <f>SUM(I44:I50)</f>
        <v>0</v>
      </c>
      <c r="J51" s="44"/>
    </row>
    <row r="52" spans="2:10" s="41" customFormat="1" ht="7.5" customHeight="1">
      <c r="B52" s="47"/>
      <c r="C52" s="48"/>
      <c r="D52" s="49"/>
      <c r="F52" s="42"/>
      <c r="G52" s="42"/>
      <c r="H52" s="43"/>
      <c r="I52" s="51"/>
      <c r="J52" s="44"/>
    </row>
    <row r="53" spans="2:10" s="203" customFormat="1" ht="12" customHeight="1" thickBot="1">
      <c r="B53" s="63" t="s">
        <v>44</v>
      </c>
      <c r="C53" s="64"/>
      <c r="D53" s="64"/>
      <c r="E53" s="65"/>
      <c r="F53" s="66"/>
      <c r="G53" s="66"/>
      <c r="H53" s="67"/>
      <c r="I53" s="68">
        <f>I51+I41+I30</f>
        <v>0</v>
      </c>
      <c r="J53" s="69"/>
    </row>
    <row r="54" spans="2:10" s="203" customFormat="1" ht="7.5" customHeight="1" thickTop="1">
      <c r="B54" s="70"/>
      <c r="C54" s="71"/>
      <c r="D54" s="71"/>
      <c r="E54" s="41"/>
      <c r="F54" s="42"/>
      <c r="G54" s="42"/>
      <c r="H54" s="43"/>
      <c r="I54" s="72"/>
      <c r="J54" s="73"/>
    </row>
    <row r="55" spans="2:10" s="41" customFormat="1" ht="7.5" customHeight="1">
      <c r="B55" s="39"/>
      <c r="C55" s="40"/>
      <c r="D55" s="40"/>
      <c r="F55" s="42"/>
      <c r="G55" s="42"/>
      <c r="H55" s="43"/>
      <c r="I55" s="43"/>
      <c r="J55" s="44"/>
    </row>
    <row r="56" spans="2:10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4"/>
    </row>
    <row r="57" spans="2:10" s="203" customFormat="1" ht="28.5" customHeight="1">
      <c r="B57" s="47"/>
      <c r="C57" s="74" t="s">
        <v>46</v>
      </c>
      <c r="D57" s="48"/>
      <c r="E57" s="41"/>
      <c r="F57" s="41"/>
      <c r="G57" s="42" t="s">
        <v>47</v>
      </c>
      <c r="H57" s="43"/>
      <c r="I57" s="43"/>
      <c r="J57" s="405" t="s">
        <v>206</v>
      </c>
    </row>
    <row r="58" spans="2:10" s="203" customFormat="1" ht="12" customHeight="1">
      <c r="B58" s="47"/>
      <c r="C58" s="41"/>
      <c r="D58" s="75" t="s">
        <v>48</v>
      </c>
      <c r="E58" s="76"/>
      <c r="F58" s="76"/>
      <c r="G58" s="320"/>
      <c r="H58" s="43"/>
      <c r="I58" s="317"/>
      <c r="J58" s="44"/>
    </row>
    <row r="59" spans="2:10" s="203" customFormat="1" ht="12" customHeight="1">
      <c r="B59" s="47"/>
      <c r="C59" s="41"/>
      <c r="D59" s="75" t="s">
        <v>49</v>
      </c>
      <c r="E59" s="76"/>
      <c r="F59" s="76"/>
      <c r="G59" s="320">
        <v>0</v>
      </c>
      <c r="H59" s="43"/>
      <c r="I59" s="317">
        <v>0</v>
      </c>
      <c r="J59" s="44"/>
    </row>
    <row r="60" spans="2:10" s="203" customFormat="1" ht="12" customHeight="1">
      <c r="B60" s="47"/>
      <c r="C60" s="41"/>
      <c r="D60" s="75" t="s">
        <v>50</v>
      </c>
      <c r="E60" s="76"/>
      <c r="F60" s="76"/>
      <c r="G60" s="320">
        <v>0</v>
      </c>
      <c r="H60" s="43"/>
      <c r="I60" s="317">
        <v>0</v>
      </c>
      <c r="J60" s="44"/>
    </row>
    <row r="61" spans="2:10" s="203" customFormat="1" ht="12" customHeight="1">
      <c r="B61" s="47"/>
      <c r="C61" s="41"/>
      <c r="D61" s="75" t="s">
        <v>51</v>
      </c>
      <c r="E61" s="76"/>
      <c r="F61" s="76"/>
      <c r="G61" s="320">
        <v>0</v>
      </c>
      <c r="H61" s="43"/>
      <c r="I61" s="317">
        <v>0</v>
      </c>
      <c r="J61" s="44"/>
    </row>
    <row r="62" spans="2:10" s="203" customFormat="1" ht="12" customHeight="1">
      <c r="B62" s="47"/>
      <c r="C62" s="41"/>
      <c r="D62" s="75" t="s">
        <v>52</v>
      </c>
      <c r="E62" s="76"/>
      <c r="F62" s="76"/>
      <c r="G62" s="320">
        <v>0</v>
      </c>
      <c r="H62" s="43"/>
      <c r="I62" s="317">
        <v>0</v>
      </c>
      <c r="J62" s="44"/>
    </row>
    <row r="63" spans="2:10" s="203" customFormat="1" ht="12" customHeight="1">
      <c r="B63" s="47"/>
      <c r="C63" s="41"/>
      <c r="D63" s="75" t="s">
        <v>53</v>
      </c>
      <c r="E63" s="76"/>
      <c r="F63" s="76"/>
      <c r="G63" s="321">
        <v>0</v>
      </c>
      <c r="H63" s="43"/>
      <c r="I63" s="322">
        <v>0</v>
      </c>
      <c r="J63" s="44"/>
    </row>
    <row r="64" spans="2:10" s="203" customFormat="1" ht="12" customHeight="1">
      <c r="B64" s="47"/>
      <c r="C64" s="77" t="s">
        <v>54</v>
      </c>
      <c r="D64" s="41"/>
      <c r="E64" s="76"/>
      <c r="F64" s="76"/>
      <c r="G64" s="78">
        <f>SUM(G58:G63)</f>
        <v>0</v>
      </c>
      <c r="H64" s="43"/>
      <c r="I64" s="79">
        <f>SUM(I58:I63)</f>
        <v>0</v>
      </c>
      <c r="J64" s="44"/>
    </row>
    <row r="65" spans="2:10" s="203" customFormat="1" ht="7.5" customHeight="1">
      <c r="B65" s="47"/>
      <c r="C65" s="41"/>
      <c r="D65" s="76"/>
      <c r="E65" s="76"/>
      <c r="F65" s="76"/>
      <c r="G65" s="80"/>
      <c r="H65" s="43"/>
      <c r="I65" s="43"/>
      <c r="J65" s="44"/>
    </row>
    <row r="66" spans="2:10" s="203" customFormat="1" ht="12" customHeight="1">
      <c r="B66" s="47"/>
      <c r="C66" s="74" t="s">
        <v>55</v>
      </c>
      <c r="D66" s="48"/>
      <c r="E66" s="41"/>
      <c r="F66" s="41"/>
      <c r="G66" s="42"/>
      <c r="H66" s="43"/>
      <c r="I66" s="43"/>
      <c r="J66" s="44"/>
    </row>
    <row r="67" spans="2:10" s="203" customFormat="1" ht="12" customHeight="1">
      <c r="B67" s="47"/>
      <c r="C67" s="41"/>
      <c r="D67" s="75" t="s">
        <v>56</v>
      </c>
      <c r="E67" s="76"/>
      <c r="F67" s="76"/>
      <c r="G67" s="320">
        <v>0</v>
      </c>
      <c r="H67" s="81"/>
      <c r="I67" s="317">
        <v>0</v>
      </c>
      <c r="J67" s="44"/>
    </row>
    <row r="68" spans="2:10" s="203" customFormat="1" ht="12" customHeight="1">
      <c r="B68" s="47"/>
      <c r="C68" s="41"/>
      <c r="D68" s="75" t="s">
        <v>57</v>
      </c>
      <c r="E68" s="76"/>
      <c r="F68" s="76"/>
      <c r="G68" s="320">
        <v>0</v>
      </c>
      <c r="H68" s="81"/>
      <c r="I68" s="317">
        <v>0</v>
      </c>
      <c r="J68" s="44"/>
    </row>
    <row r="69" spans="2:10" s="203" customFormat="1" ht="12" customHeight="1">
      <c r="B69" s="47"/>
      <c r="C69" s="41"/>
      <c r="D69" s="75" t="s">
        <v>58</v>
      </c>
      <c r="E69" s="76"/>
      <c r="F69" s="76"/>
      <c r="G69" s="320">
        <v>0</v>
      </c>
      <c r="H69" s="81"/>
      <c r="I69" s="317">
        <v>0</v>
      </c>
      <c r="J69" s="44"/>
    </row>
    <row r="70" spans="2:10" s="203" customFormat="1" ht="12" customHeight="1">
      <c r="B70" s="47"/>
      <c r="C70" s="41"/>
      <c r="D70" s="75" t="s">
        <v>59</v>
      </c>
      <c r="E70" s="76"/>
      <c r="F70" s="76"/>
      <c r="G70" s="320">
        <v>0</v>
      </c>
      <c r="H70" s="81"/>
      <c r="I70" s="317">
        <v>0</v>
      </c>
      <c r="J70" s="44"/>
    </row>
    <row r="71" spans="2:10" s="203" customFormat="1" ht="12" customHeight="1">
      <c r="B71" s="47"/>
      <c r="C71" s="41"/>
      <c r="D71" s="75" t="s">
        <v>60</v>
      </c>
      <c r="E71" s="76"/>
      <c r="F71" s="76"/>
      <c r="G71" s="320">
        <v>0</v>
      </c>
      <c r="H71" s="81"/>
      <c r="I71" s="317">
        <v>0</v>
      </c>
      <c r="J71" s="44"/>
    </row>
    <row r="72" spans="2:10" s="203" customFormat="1" ht="12" customHeight="1">
      <c r="B72" s="47"/>
      <c r="C72" s="41"/>
      <c r="D72" s="75" t="s">
        <v>61</v>
      </c>
      <c r="E72" s="76"/>
      <c r="F72" s="76"/>
      <c r="G72" s="320">
        <v>0</v>
      </c>
      <c r="H72" s="81"/>
      <c r="I72" s="317">
        <v>0</v>
      </c>
      <c r="J72" s="44"/>
    </row>
    <row r="73" spans="2:10" s="203" customFormat="1" ht="12" customHeight="1">
      <c r="B73" s="47"/>
      <c r="C73" s="41"/>
      <c r="D73" s="75" t="s">
        <v>62</v>
      </c>
      <c r="E73" s="76"/>
      <c r="F73" s="76"/>
      <c r="G73" s="320">
        <v>0</v>
      </c>
      <c r="H73" s="81"/>
      <c r="I73" s="317">
        <v>0</v>
      </c>
      <c r="J73" s="44"/>
    </row>
    <row r="74" spans="2:10" s="203" customFormat="1" ht="12" customHeight="1">
      <c r="B74" s="47"/>
      <c r="C74" s="41"/>
      <c r="D74" s="82" t="s">
        <v>27</v>
      </c>
      <c r="E74" s="76"/>
      <c r="F74" s="76"/>
      <c r="G74" s="321">
        <v>0</v>
      </c>
      <c r="H74" s="81"/>
      <c r="I74" s="319">
        <v>0</v>
      </c>
      <c r="J74" s="44"/>
    </row>
    <row r="75" spans="2:10" s="203" customFormat="1" ht="12" customHeight="1">
      <c r="B75" s="47"/>
      <c r="C75" s="77" t="s">
        <v>63</v>
      </c>
      <c r="D75" s="41"/>
      <c r="E75" s="76"/>
      <c r="F75" s="76"/>
      <c r="G75" s="78">
        <f>SUM(G67:G74)</f>
        <v>0</v>
      </c>
      <c r="H75" s="81"/>
      <c r="I75" s="79">
        <f>SUM(I67:I74)</f>
        <v>0</v>
      </c>
      <c r="J75" s="44"/>
    </row>
    <row r="76" spans="2:10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4"/>
    </row>
    <row r="77" spans="2:10" s="203" customFormat="1" ht="12" customHeight="1">
      <c r="B77" s="47"/>
      <c r="C77" s="74" t="s">
        <v>64</v>
      </c>
      <c r="D77" s="48"/>
      <c r="E77" s="41"/>
      <c r="F77" s="41"/>
      <c r="G77" s="83"/>
      <c r="H77" s="43"/>
      <c r="I77" s="43"/>
      <c r="J77" s="44"/>
    </row>
    <row r="78" spans="2:10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17">
        <v>0</v>
      </c>
      <c r="J78" s="44"/>
    </row>
    <row r="79" spans="2:10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17">
        <v>0</v>
      </c>
      <c r="J79" s="44"/>
    </row>
    <row r="80" spans="2:10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17">
        <v>0</v>
      </c>
      <c r="J80" s="44"/>
    </row>
    <row r="81" spans="2:10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17">
        <v>0</v>
      </c>
      <c r="J81" s="44"/>
    </row>
    <row r="82" spans="2:10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19">
        <v>0</v>
      </c>
      <c r="J82" s="44"/>
    </row>
    <row r="83" spans="2:10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79">
        <f>SUM(I78:I82)</f>
        <v>0</v>
      </c>
      <c r="J83" s="44"/>
    </row>
    <row r="84" spans="2:10" s="203" customFormat="1" ht="7.5" customHeight="1">
      <c r="B84" s="47"/>
      <c r="C84" s="41"/>
      <c r="D84" s="76"/>
      <c r="E84" s="76"/>
      <c r="F84" s="76"/>
      <c r="G84" s="80"/>
      <c r="H84" s="43"/>
      <c r="I84" s="43"/>
      <c r="J84" s="44"/>
    </row>
    <row r="85" spans="2:10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62">
        <f>I64+I75+I83</f>
        <v>0</v>
      </c>
      <c r="J85" s="44"/>
    </row>
    <row r="86" spans="2:10" s="203" customFormat="1" ht="7.5" customHeight="1">
      <c r="B86" s="47"/>
      <c r="C86" s="41"/>
      <c r="D86" s="76"/>
      <c r="E86" s="76"/>
      <c r="F86" s="76"/>
      <c r="G86" s="80"/>
      <c r="H86" s="43"/>
      <c r="I86" s="43"/>
      <c r="J86" s="44"/>
    </row>
    <row r="87" spans="2:10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4"/>
    </row>
    <row r="88" spans="2:10" s="203" customFormat="1" ht="12" customHeight="1">
      <c r="B88" s="47"/>
      <c r="C88" s="41"/>
      <c r="D88" s="75" t="s">
        <v>72</v>
      </c>
      <c r="E88" s="85"/>
      <c r="F88" s="85"/>
      <c r="G88" s="83"/>
      <c r="H88" s="43"/>
      <c r="I88" s="317">
        <v>0</v>
      </c>
      <c r="J88" s="44"/>
    </row>
    <row r="89" spans="2:10" s="203" customFormat="1" ht="12" customHeight="1">
      <c r="B89" s="47"/>
      <c r="C89" s="41"/>
      <c r="D89" s="76" t="s">
        <v>73</v>
      </c>
      <c r="E89" s="85"/>
      <c r="F89" s="85"/>
      <c r="G89" s="83"/>
      <c r="H89" s="43"/>
      <c r="I89" s="317">
        <v>0</v>
      </c>
      <c r="J89" s="44"/>
    </row>
    <row r="90" spans="2:10" s="203" customFormat="1" ht="12" customHeight="1">
      <c r="B90" s="47"/>
      <c r="C90" s="41"/>
      <c r="D90" s="75" t="s">
        <v>74</v>
      </c>
      <c r="E90" s="85"/>
      <c r="F90" s="85"/>
      <c r="G90" s="83"/>
      <c r="H90" s="43"/>
      <c r="I90" s="319">
        <v>0</v>
      </c>
      <c r="J90" s="44"/>
    </row>
    <row r="91" spans="2:10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62">
        <f>SUM(I88:I90)</f>
        <v>0</v>
      </c>
      <c r="J91" s="44"/>
    </row>
    <row r="92" spans="2:10" s="203" customFormat="1" ht="7.5" customHeight="1">
      <c r="B92" s="47"/>
      <c r="C92" s="41"/>
      <c r="D92" s="76"/>
      <c r="E92" s="76"/>
      <c r="F92" s="76"/>
      <c r="G92" s="80"/>
      <c r="H92" s="43"/>
      <c r="I92" s="43"/>
      <c r="J92" s="44"/>
    </row>
    <row r="93" spans="2:10" s="203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62">
        <f>I85+I91</f>
        <v>0</v>
      </c>
      <c r="J93" s="44"/>
    </row>
    <row r="94" spans="2:10" s="41" customFormat="1" ht="7.5" customHeight="1">
      <c r="B94" s="47"/>
      <c r="E94" s="76"/>
      <c r="F94" s="76"/>
      <c r="G94" s="80"/>
      <c r="H94" s="43"/>
      <c r="I94" s="43"/>
      <c r="J94" s="44"/>
    </row>
    <row r="95" spans="2:10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4"/>
    </row>
    <row r="96" spans="2:10" s="203" customFormat="1" ht="12" customHeight="1">
      <c r="B96" s="47"/>
      <c r="C96" s="41"/>
      <c r="D96" s="85" t="s">
        <v>78</v>
      </c>
      <c r="E96" s="76"/>
      <c r="F96" s="76"/>
      <c r="G96" s="80"/>
      <c r="H96" s="43"/>
      <c r="I96" s="317">
        <v>0</v>
      </c>
      <c r="J96" s="44"/>
    </row>
    <row r="97" spans="2:10" s="203" customFormat="1" ht="12" customHeight="1">
      <c r="B97" s="47"/>
      <c r="C97" s="41"/>
      <c r="D97" s="75" t="s">
        <v>79</v>
      </c>
      <c r="E97" s="76"/>
      <c r="F97" s="76"/>
      <c r="G97" s="80"/>
      <c r="H97" s="43"/>
      <c r="I97" s="317">
        <v>0</v>
      </c>
      <c r="J97" s="44"/>
    </row>
    <row r="98" spans="2:10" s="203" customFormat="1" ht="12" customHeight="1">
      <c r="B98" s="47"/>
      <c r="C98" s="41"/>
      <c r="D98" s="75" t="s">
        <v>80</v>
      </c>
      <c r="E98" s="76"/>
      <c r="F98" s="76"/>
      <c r="G98" s="80"/>
      <c r="H98" s="43"/>
      <c r="I98" s="317">
        <v>0</v>
      </c>
      <c r="J98" s="44"/>
    </row>
    <row r="99" spans="2:10" s="203" customFormat="1" ht="12" customHeight="1">
      <c r="B99" s="47"/>
      <c r="C99" s="41"/>
      <c r="D99" s="75" t="s">
        <v>81</v>
      </c>
      <c r="E99" s="76"/>
      <c r="F99" s="76"/>
      <c r="G99" s="80"/>
      <c r="H99" s="43"/>
      <c r="I99" s="317">
        <v>0</v>
      </c>
      <c r="J99" s="44"/>
    </row>
    <row r="100" spans="2:10" s="203" customFormat="1" ht="12" customHeight="1">
      <c r="B100" s="47"/>
      <c r="C100" s="41"/>
      <c r="D100" s="75" t="s">
        <v>82</v>
      </c>
      <c r="E100" s="76"/>
      <c r="F100" s="76"/>
      <c r="G100" s="80"/>
      <c r="H100" s="43"/>
      <c r="I100" s="317">
        <v>0</v>
      </c>
      <c r="J100" s="44"/>
    </row>
    <row r="101" spans="2:10" s="203" customFormat="1" ht="12" customHeight="1">
      <c r="B101" s="47"/>
      <c r="C101" s="41"/>
      <c r="D101" s="75" t="s">
        <v>83</v>
      </c>
      <c r="E101" s="76"/>
      <c r="F101" s="76"/>
      <c r="G101" s="80"/>
      <c r="H101" s="43"/>
      <c r="I101" s="317">
        <v>0</v>
      </c>
      <c r="J101" s="44"/>
    </row>
    <row r="102" spans="2:10" s="203" customFormat="1" ht="12" customHeight="1">
      <c r="B102" s="47"/>
      <c r="C102" s="41"/>
      <c r="D102" s="75" t="s">
        <v>84</v>
      </c>
      <c r="E102" s="76"/>
      <c r="F102" s="76"/>
      <c r="G102" s="80"/>
      <c r="H102" s="43"/>
      <c r="I102" s="317">
        <v>0</v>
      </c>
      <c r="J102" s="44"/>
    </row>
    <row r="103" spans="2:10" s="203" customFormat="1" ht="12" customHeight="1">
      <c r="B103" s="47"/>
      <c r="C103" s="41"/>
      <c r="D103" s="75" t="s">
        <v>85</v>
      </c>
      <c r="E103" s="76"/>
      <c r="F103" s="76"/>
      <c r="G103" s="80"/>
      <c r="H103" s="43"/>
      <c r="I103" s="317">
        <v>0</v>
      </c>
      <c r="J103" s="44"/>
    </row>
    <row r="104" spans="2:10" s="203" customFormat="1" ht="12" customHeight="1">
      <c r="B104" s="47"/>
      <c r="C104" s="41"/>
      <c r="D104" s="85" t="s">
        <v>86</v>
      </c>
      <c r="E104" s="76"/>
      <c r="F104" s="76"/>
      <c r="G104" s="80"/>
      <c r="H104" s="43"/>
      <c r="I104" s="319">
        <v>0</v>
      </c>
      <c r="J104" s="44"/>
    </row>
    <row r="105" spans="2:10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62">
        <f>SUM(I96:I104)</f>
        <v>0</v>
      </c>
      <c r="J105" s="44"/>
    </row>
    <row r="106" spans="2:10" s="203" customFormat="1" ht="7.5" customHeight="1">
      <c r="B106" s="47"/>
      <c r="C106" s="41"/>
      <c r="D106" s="76"/>
      <c r="E106" s="76"/>
      <c r="F106" s="76"/>
      <c r="G106" s="80"/>
      <c r="H106" s="43"/>
      <c r="I106" s="43"/>
      <c r="J106" s="44"/>
    </row>
    <row r="107" spans="2:10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4"/>
    </row>
    <row r="108" spans="2:10" s="203" customFormat="1" ht="12" customHeight="1">
      <c r="B108" s="47"/>
      <c r="C108" s="41"/>
      <c r="D108" s="75" t="s">
        <v>89</v>
      </c>
      <c r="E108" s="85"/>
      <c r="F108" s="85"/>
      <c r="G108" s="83"/>
      <c r="H108" s="43"/>
      <c r="I108" s="317">
        <v>0</v>
      </c>
      <c r="J108" s="44"/>
    </row>
    <row r="109" spans="2:10" s="203" customFormat="1" ht="12" customHeight="1">
      <c r="B109" s="47"/>
      <c r="C109" s="41"/>
      <c r="D109" s="75" t="s">
        <v>90</v>
      </c>
      <c r="E109" s="85"/>
      <c r="F109" s="85"/>
      <c r="G109" s="83"/>
      <c r="H109" s="43"/>
      <c r="I109" s="317">
        <v>0</v>
      </c>
      <c r="J109" s="44"/>
    </row>
    <row r="110" spans="2:10" s="203" customFormat="1" ht="12" customHeight="1">
      <c r="B110" s="47"/>
      <c r="C110" s="41"/>
      <c r="D110" s="75" t="s">
        <v>91</v>
      </c>
      <c r="E110" s="85"/>
      <c r="F110" s="85"/>
      <c r="G110" s="83"/>
      <c r="H110" s="43"/>
      <c r="I110" s="317">
        <v>0</v>
      </c>
      <c r="J110" s="44"/>
    </row>
    <row r="111" spans="2:10" s="203" customFormat="1" ht="12" customHeight="1">
      <c r="B111" s="47"/>
      <c r="C111" s="41"/>
      <c r="D111" s="75" t="s">
        <v>92</v>
      </c>
      <c r="E111" s="85"/>
      <c r="F111" s="85"/>
      <c r="G111" s="83"/>
      <c r="H111" s="43"/>
      <c r="I111" s="317">
        <v>0</v>
      </c>
      <c r="J111" s="44"/>
    </row>
    <row r="112" spans="2:10" s="203" customFormat="1" ht="12" customHeight="1">
      <c r="B112" s="47"/>
      <c r="C112" s="41"/>
      <c r="D112" s="85" t="s">
        <v>93</v>
      </c>
      <c r="E112" s="85"/>
      <c r="F112" s="85"/>
      <c r="G112" s="83"/>
      <c r="H112" s="43"/>
      <c r="I112" s="317">
        <v>0</v>
      </c>
      <c r="J112" s="44"/>
    </row>
    <row r="113" spans="2:10" s="203" customFormat="1" ht="12" customHeight="1">
      <c r="B113" s="47"/>
      <c r="C113" s="41"/>
      <c r="D113" s="85" t="s">
        <v>94</v>
      </c>
      <c r="E113" s="85"/>
      <c r="F113" s="85"/>
      <c r="G113" s="83"/>
      <c r="H113" s="43"/>
      <c r="I113" s="317">
        <v>0</v>
      </c>
      <c r="J113" s="44"/>
    </row>
    <row r="114" spans="2:10" s="203" customFormat="1" ht="12" customHeight="1">
      <c r="B114" s="47"/>
      <c r="C114" s="41"/>
      <c r="D114" s="75" t="s">
        <v>95</v>
      </c>
      <c r="E114" s="85"/>
      <c r="F114" s="85"/>
      <c r="G114" s="83"/>
      <c r="H114" s="43"/>
      <c r="I114" s="317">
        <v>0</v>
      </c>
      <c r="J114" s="44"/>
    </row>
    <row r="115" spans="2:10" s="203" customFormat="1" ht="12" customHeight="1">
      <c r="B115" s="47"/>
      <c r="C115" s="41"/>
      <c r="D115" s="85" t="s">
        <v>96</v>
      </c>
      <c r="E115" s="85"/>
      <c r="F115" s="85"/>
      <c r="G115" s="83"/>
      <c r="H115" s="43"/>
      <c r="I115" s="317">
        <v>0</v>
      </c>
      <c r="J115" s="44"/>
    </row>
    <row r="116" spans="2:10" s="203" customFormat="1" ht="12" customHeight="1">
      <c r="B116" s="47"/>
      <c r="C116" s="41"/>
      <c r="D116" s="75" t="s">
        <v>97</v>
      </c>
      <c r="E116" s="85"/>
      <c r="F116" s="85"/>
      <c r="G116" s="83"/>
      <c r="H116" s="43"/>
      <c r="I116" s="317">
        <v>0</v>
      </c>
      <c r="J116" s="44"/>
    </row>
    <row r="117" spans="2:10" s="203" customFormat="1" ht="12" customHeight="1">
      <c r="B117" s="47"/>
      <c r="C117" s="41"/>
      <c r="D117" s="75" t="s">
        <v>98</v>
      </c>
      <c r="E117" s="85"/>
      <c r="F117" s="85"/>
      <c r="G117" s="83"/>
      <c r="H117" s="43"/>
      <c r="I117" s="317">
        <v>0</v>
      </c>
      <c r="J117" s="44"/>
    </row>
    <row r="118" spans="2:10" s="203" customFormat="1" ht="12" customHeight="1">
      <c r="B118" s="47"/>
      <c r="C118" s="41"/>
      <c r="D118" s="75" t="s">
        <v>99</v>
      </c>
      <c r="E118" s="85"/>
      <c r="F118" s="85"/>
      <c r="G118" s="83"/>
      <c r="H118" s="43"/>
      <c r="I118" s="317">
        <v>0</v>
      </c>
      <c r="J118" s="44"/>
    </row>
    <row r="119" spans="2:10" s="203" customFormat="1" ht="12" customHeight="1">
      <c r="B119" s="47"/>
      <c r="C119" s="41"/>
      <c r="D119" s="75" t="s">
        <v>100</v>
      </c>
      <c r="E119" s="85"/>
      <c r="F119" s="85"/>
      <c r="G119" s="83"/>
      <c r="H119" s="43"/>
      <c r="I119" s="317">
        <v>0</v>
      </c>
      <c r="J119" s="44"/>
    </row>
    <row r="120" spans="2:10" s="203" customFormat="1" ht="12" customHeight="1">
      <c r="B120" s="47"/>
      <c r="C120" s="41"/>
      <c r="D120" s="85" t="s">
        <v>101</v>
      </c>
      <c r="E120" s="85"/>
      <c r="F120" s="85"/>
      <c r="G120" s="83"/>
      <c r="H120" s="43"/>
      <c r="I120" s="317">
        <v>0</v>
      </c>
      <c r="J120" s="44"/>
    </row>
    <row r="121" spans="2:10" s="203" customFormat="1" ht="12" customHeight="1">
      <c r="B121" s="47"/>
      <c r="C121" s="41"/>
      <c r="D121" s="85" t="s">
        <v>102</v>
      </c>
      <c r="E121" s="85"/>
      <c r="F121" s="85"/>
      <c r="G121" s="83"/>
      <c r="H121" s="43"/>
      <c r="I121" s="317">
        <v>0</v>
      </c>
      <c r="J121" s="44"/>
    </row>
    <row r="122" spans="2:10" s="203" customFormat="1" ht="12" customHeight="1">
      <c r="B122" s="47"/>
      <c r="C122" s="41"/>
      <c r="D122" s="75" t="s">
        <v>103</v>
      </c>
      <c r="E122" s="85"/>
      <c r="F122" s="85"/>
      <c r="G122" s="83"/>
      <c r="H122" s="43"/>
      <c r="I122" s="317">
        <v>0</v>
      </c>
      <c r="J122" s="44"/>
    </row>
    <row r="123" spans="2:10" s="203" customFormat="1" ht="12" customHeight="1">
      <c r="B123" s="47"/>
      <c r="C123" s="41"/>
      <c r="D123" s="75" t="s">
        <v>104</v>
      </c>
      <c r="E123" s="85"/>
      <c r="F123" s="85"/>
      <c r="G123" s="83"/>
      <c r="H123" s="43"/>
      <c r="I123" s="317">
        <v>0</v>
      </c>
      <c r="J123" s="44"/>
    </row>
    <row r="124" spans="2:10" s="203" customFormat="1" ht="12" customHeight="1">
      <c r="B124" s="47"/>
      <c r="C124" s="41"/>
      <c r="D124" s="75" t="s">
        <v>105</v>
      </c>
      <c r="E124" s="85"/>
      <c r="F124" s="85"/>
      <c r="G124" s="83"/>
      <c r="H124" s="43"/>
      <c r="I124" s="317">
        <v>0</v>
      </c>
      <c r="J124" s="44"/>
    </row>
    <row r="125" spans="2:10" s="203" customFormat="1" ht="12" customHeight="1">
      <c r="B125" s="47"/>
      <c r="C125" s="41"/>
      <c r="D125" s="75" t="s">
        <v>106</v>
      </c>
      <c r="E125" s="85"/>
      <c r="F125" s="85"/>
      <c r="G125" s="83"/>
      <c r="H125" s="43"/>
      <c r="I125" s="317">
        <v>0</v>
      </c>
      <c r="J125" s="44"/>
    </row>
    <row r="126" spans="2:10" s="203" customFormat="1" ht="12" customHeight="1">
      <c r="B126" s="47"/>
      <c r="C126" s="41"/>
      <c r="D126" s="75" t="s">
        <v>38</v>
      </c>
      <c r="E126" s="85"/>
      <c r="F126" s="85"/>
      <c r="G126" s="83"/>
      <c r="H126" s="43"/>
      <c r="I126" s="317">
        <v>0</v>
      </c>
      <c r="J126" s="44"/>
    </row>
    <row r="127" spans="2:10" s="203" customFormat="1" ht="12" customHeight="1">
      <c r="B127" s="47"/>
      <c r="C127" s="41"/>
      <c r="D127" s="85" t="s">
        <v>27</v>
      </c>
      <c r="E127" s="85"/>
      <c r="F127" s="85"/>
      <c r="G127" s="83"/>
      <c r="H127" s="43"/>
      <c r="I127" s="319">
        <v>0</v>
      </c>
      <c r="J127" s="44"/>
    </row>
    <row r="128" spans="2:10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62">
        <f>SUM(I108:I127)</f>
        <v>0</v>
      </c>
      <c r="J128" s="44"/>
    </row>
    <row r="129" spans="2:10" s="203" customFormat="1" ht="7.5" customHeight="1">
      <c r="B129" s="47"/>
      <c r="C129" s="41"/>
      <c r="D129" s="76"/>
      <c r="E129" s="76"/>
      <c r="F129" s="76"/>
      <c r="G129" s="80"/>
      <c r="H129" s="43"/>
      <c r="I129" s="43"/>
      <c r="J129" s="44"/>
    </row>
    <row r="130" spans="2:10" s="41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44"/>
    </row>
    <row r="131" spans="2:10" s="41" customFormat="1" ht="12" customHeight="1">
      <c r="B131" s="47"/>
      <c r="C131" s="48"/>
      <c r="D131" s="75" t="s">
        <v>109</v>
      </c>
      <c r="E131" s="53"/>
      <c r="F131" s="53"/>
      <c r="G131" s="88"/>
      <c r="H131" s="43"/>
      <c r="I131" s="317">
        <v>0</v>
      </c>
      <c r="J131" s="44"/>
    </row>
    <row r="132" spans="2:10" s="41" customFormat="1" ht="12" customHeight="1">
      <c r="B132" s="47"/>
      <c r="C132" s="48"/>
      <c r="D132" s="75" t="s">
        <v>110</v>
      </c>
      <c r="E132" s="53"/>
      <c r="F132" s="53"/>
      <c r="G132" s="88"/>
      <c r="H132" s="43"/>
      <c r="I132" s="317">
        <v>0</v>
      </c>
      <c r="J132" s="44"/>
    </row>
    <row r="133" spans="2:10" s="41" customFormat="1" ht="12" customHeight="1">
      <c r="B133" s="47"/>
      <c r="C133" s="48"/>
      <c r="D133" s="85" t="s">
        <v>111</v>
      </c>
      <c r="E133" s="53"/>
      <c r="F133" s="53"/>
      <c r="G133" s="88"/>
      <c r="H133" s="43"/>
      <c r="I133" s="317">
        <v>0</v>
      </c>
      <c r="J133" s="44"/>
    </row>
    <row r="134" spans="2:10" s="41" customFormat="1" ht="12" customHeight="1">
      <c r="B134" s="47"/>
      <c r="C134" s="48"/>
      <c r="D134" s="85" t="s">
        <v>112</v>
      </c>
      <c r="E134" s="53"/>
      <c r="F134" s="53"/>
      <c r="G134" s="88"/>
      <c r="H134" s="43"/>
      <c r="I134" s="317">
        <v>0</v>
      </c>
      <c r="J134" s="44"/>
    </row>
    <row r="135" spans="2:10" s="41" customFormat="1" ht="12" customHeight="1">
      <c r="B135" s="47"/>
      <c r="C135" s="48"/>
      <c r="D135" s="85" t="s">
        <v>94</v>
      </c>
      <c r="E135" s="53"/>
      <c r="F135" s="53"/>
      <c r="G135" s="88"/>
      <c r="H135" s="43"/>
      <c r="I135" s="317">
        <v>0</v>
      </c>
      <c r="J135" s="44"/>
    </row>
    <row r="136" spans="2:10" s="41" customFormat="1" ht="12" customHeight="1">
      <c r="B136" s="47"/>
      <c r="C136" s="48"/>
      <c r="D136" s="75" t="s">
        <v>68</v>
      </c>
      <c r="E136" s="53"/>
      <c r="F136" s="53"/>
      <c r="G136" s="88"/>
      <c r="H136" s="43"/>
      <c r="I136" s="317">
        <v>0</v>
      </c>
      <c r="J136" s="44"/>
    </row>
    <row r="137" spans="2:10" s="41" customFormat="1" ht="12" customHeight="1">
      <c r="B137" s="47"/>
      <c r="C137" s="48"/>
      <c r="D137" s="85" t="s">
        <v>113</v>
      </c>
      <c r="E137" s="53"/>
      <c r="F137" s="53"/>
      <c r="G137" s="88"/>
      <c r="H137" s="43"/>
      <c r="I137" s="319">
        <v>0</v>
      </c>
      <c r="J137" s="44"/>
    </row>
    <row r="138" spans="2:10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62">
        <f>SUM(I131:I137)</f>
        <v>0</v>
      </c>
      <c r="J138" s="44"/>
    </row>
    <row r="139" spans="2:10" s="203" customFormat="1" ht="7.5" customHeight="1">
      <c r="B139" s="47"/>
      <c r="C139" s="74"/>
      <c r="D139" s="48"/>
      <c r="E139" s="87"/>
      <c r="F139" s="87"/>
      <c r="G139" s="88"/>
      <c r="H139" s="43"/>
      <c r="I139" s="51"/>
      <c r="J139" s="44"/>
    </row>
    <row r="140" spans="2:10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17"/>
      <c r="J140" s="44"/>
    </row>
    <row r="141" spans="2:10" s="41" customFormat="1" ht="12">
      <c r="B141" s="47"/>
      <c r="C141" s="74" t="s">
        <v>116</v>
      </c>
      <c r="D141" s="48"/>
      <c r="E141" s="87"/>
      <c r="F141" s="87"/>
      <c r="G141" s="88"/>
      <c r="H141" s="43"/>
      <c r="I141" s="317">
        <v>0</v>
      </c>
      <c r="J141" s="44"/>
    </row>
    <row r="142" spans="2:10" s="41" customFormat="1" ht="8.25" customHeight="1">
      <c r="B142" s="47"/>
      <c r="C142" s="74"/>
      <c r="D142" s="48"/>
      <c r="E142" s="87"/>
      <c r="F142" s="87"/>
      <c r="G142" s="88"/>
      <c r="H142" s="43"/>
      <c r="I142" s="51"/>
      <c r="J142" s="44"/>
    </row>
    <row r="143" spans="2:10" s="41" customFormat="1" ht="12" customHeight="1">
      <c r="B143" s="39" t="s">
        <v>117</v>
      </c>
      <c r="C143" s="46"/>
      <c r="D143" s="46"/>
      <c r="G143" s="42"/>
      <c r="H143" s="72"/>
      <c r="I143" s="90">
        <f>I93+I105+I128+I138+I140+I141</f>
        <v>0</v>
      </c>
      <c r="J143" s="44"/>
    </row>
    <row r="144" spans="2:10" s="41" customFormat="1" ht="9" customHeight="1">
      <c r="B144" s="47"/>
      <c r="C144" s="48"/>
      <c r="D144" s="48"/>
      <c r="E144" s="53"/>
      <c r="F144" s="53"/>
      <c r="G144" s="52"/>
      <c r="H144" s="43"/>
      <c r="I144" s="51"/>
      <c r="J144" s="44"/>
    </row>
    <row r="145" spans="2:10" s="41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68">
        <f>I53-I143</f>
        <v>0</v>
      </c>
      <c r="J145" s="69"/>
    </row>
    <row r="146" spans="2:10" s="203" customFormat="1" ht="7.5" customHeight="1" thickTop="1">
      <c r="B146" s="40"/>
      <c r="C146" s="40"/>
      <c r="D146" s="40"/>
      <c r="E146" s="41"/>
      <c r="F146" s="42"/>
      <c r="G146" s="42"/>
      <c r="H146" s="72"/>
      <c r="I146" s="72"/>
      <c r="J146" s="73"/>
    </row>
    <row r="147" spans="2:10" s="41" customFormat="1" ht="7.5" customHeight="1">
      <c r="B147" s="4"/>
      <c r="C147" s="5"/>
      <c r="D147" s="5"/>
      <c r="F147" s="42"/>
      <c r="G147" s="42"/>
      <c r="H147" s="95"/>
      <c r="I147" s="95"/>
      <c r="J147" s="44"/>
    </row>
    <row r="148" spans="2:10" ht="12" customHeight="1">
      <c r="B148" s="39" t="s">
        <v>119</v>
      </c>
      <c r="C148" s="40"/>
      <c r="D148" s="40"/>
      <c r="E148" s="5"/>
      <c r="F148" s="17"/>
      <c r="G148" s="17"/>
      <c r="H148" s="96"/>
      <c r="I148" s="97"/>
      <c r="J148" s="44"/>
    </row>
    <row r="149" spans="2:10" ht="12" customHeight="1">
      <c r="B149" s="47"/>
      <c r="C149" s="48"/>
      <c r="D149" s="48"/>
      <c r="E149" s="5" t="str">
        <f>E19</f>
        <v xml:space="preserve">District of Location </v>
      </c>
      <c r="F149" s="17"/>
      <c r="G149" s="17"/>
      <c r="H149" s="96"/>
      <c r="I149" s="323">
        <v>0</v>
      </c>
      <c r="J149" s="44"/>
    </row>
    <row r="150" spans="2:10" ht="12" customHeight="1">
      <c r="B150" s="47"/>
      <c r="C150" s="48"/>
      <c r="D150" s="48"/>
      <c r="E150" s="5" t="str">
        <f>E20</f>
        <v>School District 2 (Enter Name)</v>
      </c>
      <c r="F150" s="17"/>
      <c r="G150" s="17"/>
      <c r="H150" s="96"/>
      <c r="I150" s="323">
        <v>0</v>
      </c>
      <c r="J150" s="44"/>
    </row>
    <row r="151" spans="2:10" ht="12" customHeight="1">
      <c r="B151" s="47"/>
      <c r="C151" s="48"/>
      <c r="D151" s="48"/>
      <c r="E151" s="5" t="str">
        <f>E21</f>
        <v>School District 3 (Enter Name)</v>
      </c>
      <c r="F151" s="17"/>
      <c r="G151" s="17"/>
      <c r="H151" s="96"/>
      <c r="I151" s="323">
        <v>0</v>
      </c>
      <c r="J151" s="44"/>
    </row>
    <row r="152" spans="2:10" ht="12" customHeight="1">
      <c r="B152" s="47"/>
      <c r="C152" s="48"/>
      <c r="D152" s="48"/>
      <c r="E152" s="5" t="str">
        <f>E22</f>
        <v>School District 4 (Enter Name)</v>
      </c>
      <c r="F152" s="17"/>
      <c r="G152" s="17"/>
      <c r="H152" s="96"/>
      <c r="I152" s="323">
        <v>0</v>
      </c>
      <c r="J152" s="44"/>
    </row>
    <row r="153" spans="2:10" ht="12" customHeight="1">
      <c r="B153" s="47"/>
      <c r="C153" s="48"/>
      <c r="D153" s="48"/>
      <c r="E153" s="5" t="str">
        <f>E23</f>
        <v>School District 5 (Enter Name)</v>
      </c>
      <c r="F153" s="17"/>
      <c r="G153" s="17"/>
      <c r="H153" s="96"/>
      <c r="I153" s="323">
        <v>0</v>
      </c>
      <c r="J153" s="44"/>
    </row>
    <row r="154" spans="2:10" ht="12" customHeight="1">
      <c r="B154" s="21" t="s">
        <v>120</v>
      </c>
      <c r="C154" s="98"/>
      <c r="D154" s="98"/>
      <c r="E154" s="99"/>
      <c r="F154" s="24"/>
      <c r="G154" s="24"/>
      <c r="H154" s="100"/>
      <c r="I154" s="101">
        <f>SUM(I149:I153)</f>
        <v>0</v>
      </c>
      <c r="J154" s="44"/>
    </row>
    <row r="155" spans="2:10" s="48" customFormat="1" ht="7.5" customHeight="1">
      <c r="B155" s="4"/>
      <c r="C155" s="5"/>
      <c r="D155" s="5"/>
      <c r="E155" s="5"/>
      <c r="F155" s="17"/>
      <c r="G155" s="17"/>
      <c r="H155" s="96"/>
      <c r="I155" s="102"/>
      <c r="J155" s="44"/>
    </row>
    <row r="156" spans="2:10" ht="12" customHeight="1">
      <c r="B156" s="103" t="s">
        <v>121</v>
      </c>
      <c r="C156" s="104"/>
      <c r="D156" s="104"/>
      <c r="E156" s="105"/>
      <c r="F156" s="106"/>
      <c r="G156" s="106"/>
      <c r="H156" s="107"/>
      <c r="I156" s="108">
        <f>IF(I154&gt;0,I53/I154,0)</f>
        <v>0</v>
      </c>
      <c r="J156" s="44"/>
    </row>
    <row r="157" spans="2:10" s="48" customFormat="1" ht="7.5" customHeight="1">
      <c r="B157" s="4"/>
      <c r="C157" s="5"/>
      <c r="D157" s="5"/>
      <c r="E157" s="5"/>
      <c r="F157" s="17"/>
      <c r="G157" s="17"/>
      <c r="H157" s="96"/>
      <c r="I157" s="102"/>
      <c r="J157" s="44"/>
    </row>
    <row r="158" spans="2:10" ht="12" customHeight="1" thickBot="1">
      <c r="B158" s="109" t="s">
        <v>122</v>
      </c>
      <c r="C158" s="110"/>
      <c r="D158" s="110"/>
      <c r="E158" s="111"/>
      <c r="F158" s="112"/>
      <c r="G158" s="112"/>
      <c r="H158" s="113"/>
      <c r="I158" s="114">
        <f>IF(I154&gt;0,I143/I154,0)</f>
        <v>0</v>
      </c>
      <c r="J158" s="69"/>
    </row>
    <row r="159" spans="2:10" ht="11.25" thickTop="1"/>
    <row r="161" spans="5:9">
      <c r="I161" s="189"/>
    </row>
    <row r="162" spans="5:9">
      <c r="I162" s="189"/>
    </row>
    <row r="168" spans="5:9">
      <c r="E168" s="41"/>
      <c r="F168" s="42"/>
      <c r="G168" s="42"/>
    </row>
    <row r="169" spans="5:9">
      <c r="E169" s="41"/>
      <c r="F169" s="42"/>
      <c r="G169" s="42"/>
    </row>
  </sheetData>
  <mergeCells count="5">
    <mergeCell ref="B2:J2"/>
    <mergeCell ref="B3:J3"/>
    <mergeCell ref="B4:J4"/>
    <mergeCell ref="B13:E14"/>
    <mergeCell ref="I13:I14"/>
  </mergeCells>
  <phoneticPr fontId="5" type="noConversion"/>
  <pageMargins left="0.5" right="0.5" top="0.5" bottom="0.5" header="0.5" footer="0.5"/>
  <pageSetup scale="62" fitToHeight="2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  <pageSetUpPr fitToPage="1"/>
  </sheetPr>
  <dimension ref="B1:AC179"/>
  <sheetViews>
    <sheetView topLeftCell="C118" zoomScale="86" zoomScaleNormal="86" zoomScaleSheetLayoutView="75" workbookViewId="0">
      <selection activeCell="C141" sqref="C141"/>
    </sheetView>
  </sheetViews>
  <sheetFormatPr defaultColWidth="9" defaultRowHeight="10.5" outlineLevelRow="1"/>
  <cols>
    <col min="1" max="1" width="3.25" style="187" customWidth="1"/>
    <col min="2" max="4" width="2" style="187" customWidth="1"/>
    <col min="5" max="5" width="37.5" style="188" customWidth="1"/>
    <col min="6" max="6" width="2.25" style="189" customWidth="1"/>
    <col min="7" max="7" width="7.25" style="189" customWidth="1"/>
    <col min="8" max="8" width="2.25" style="190" customWidth="1"/>
    <col min="9" max="13" width="9.5" style="190" customWidth="1"/>
    <col min="14" max="14" width="9.5" style="187" customWidth="1"/>
    <col min="15" max="15" width="10.5" style="187" bestFit="1" customWidth="1"/>
    <col min="16" max="27" width="9.5" style="187" customWidth="1"/>
    <col min="28" max="28" width="9.25" style="187" bestFit="1" customWidth="1"/>
    <col min="29" max="16384" width="9" style="187"/>
  </cols>
  <sheetData>
    <row r="1" spans="2:28" ht="11.25" thickBot="1"/>
    <row r="2" spans="2:28" s="191" customFormat="1" ht="15.75" thickTop="1">
      <c r="B2" s="192"/>
      <c r="C2" s="193"/>
      <c r="D2" s="193"/>
      <c r="E2" s="193"/>
      <c r="F2" s="193"/>
      <c r="G2" s="193"/>
      <c r="H2" s="193"/>
      <c r="I2" s="480" t="str">
        <f>+'1) School Data'!D10</f>
        <v>Please enter school name</v>
      </c>
      <c r="J2" s="480"/>
      <c r="K2" s="480"/>
      <c r="L2" s="480"/>
      <c r="M2" s="480"/>
      <c r="N2" s="480"/>
      <c r="O2" s="481"/>
      <c r="P2" s="482"/>
      <c r="Q2" s="483"/>
      <c r="R2" s="483"/>
      <c r="S2" s="483"/>
      <c r="T2" s="483"/>
      <c r="U2" s="484"/>
      <c r="V2" s="483"/>
      <c r="W2" s="483"/>
      <c r="X2" s="483"/>
      <c r="Y2" s="483"/>
      <c r="Z2" s="483"/>
      <c r="AA2" s="483"/>
      <c r="AB2" s="483"/>
    </row>
    <row r="3" spans="2:28" s="191" customFormat="1" ht="15">
      <c r="B3" s="194"/>
      <c r="C3" s="195"/>
      <c r="D3" s="195"/>
      <c r="E3" s="195"/>
      <c r="F3" s="195"/>
      <c r="G3" s="195"/>
      <c r="H3" s="195"/>
      <c r="I3" s="461" t="s">
        <v>123</v>
      </c>
      <c r="J3" s="461"/>
      <c r="K3" s="461"/>
      <c r="L3" s="461"/>
      <c r="M3" s="461"/>
      <c r="N3" s="461"/>
      <c r="O3" s="462"/>
      <c r="P3" s="460" t="s">
        <v>124</v>
      </c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2"/>
    </row>
    <row r="4" spans="2:28" s="191" customFormat="1" ht="12.75">
      <c r="B4" s="14"/>
      <c r="C4" s="15"/>
      <c r="D4" s="15"/>
      <c r="E4" s="15"/>
      <c r="F4" s="15"/>
      <c r="G4" s="15"/>
      <c r="H4" s="15"/>
      <c r="I4" s="472" t="str">
        <f>+'1) School Data'!D17</f>
        <v xml:space="preserve">Start month and day, 20xx to End month and day , 20xx </v>
      </c>
      <c r="J4" s="472"/>
      <c r="K4" s="472"/>
      <c r="L4" s="472"/>
      <c r="M4" s="472"/>
      <c r="N4" s="472"/>
      <c r="O4" s="473"/>
      <c r="P4" s="474" t="str">
        <f>+'1) School Data'!D17</f>
        <v xml:space="preserve">Start month and day, 20xx to End month and day , 20xx </v>
      </c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6"/>
    </row>
    <row r="5" spans="2:28" s="191" customFormat="1" ht="12.75">
      <c r="B5" s="116"/>
      <c r="C5" s="99"/>
      <c r="D5" s="99"/>
      <c r="E5" s="117"/>
      <c r="F5" s="118"/>
      <c r="G5" s="118"/>
      <c r="H5" s="119"/>
      <c r="I5" s="119"/>
      <c r="J5" s="120"/>
      <c r="K5" s="120"/>
      <c r="L5" s="120"/>
      <c r="M5" s="119"/>
      <c r="N5" s="16"/>
      <c r="O5" s="121"/>
      <c r="P5" s="477" t="s">
        <v>125</v>
      </c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9"/>
    </row>
    <row r="6" spans="2:28" s="191" customFormat="1" ht="12.75">
      <c r="B6" s="8" t="s">
        <v>10</v>
      </c>
      <c r="C6" s="9"/>
      <c r="D6" s="9"/>
      <c r="E6" s="10"/>
      <c r="F6" s="11"/>
      <c r="G6" s="11"/>
      <c r="H6" s="132"/>
      <c r="I6" s="12">
        <f>I53</f>
        <v>0</v>
      </c>
      <c r="J6" s="12">
        <f t="shared" ref="J6:AB6" si="0">J53</f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4">
        <f t="shared" si="0"/>
        <v>0</v>
      </c>
      <c r="P6" s="12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24">
        <f t="shared" si="0"/>
        <v>0</v>
      </c>
    </row>
    <row r="7" spans="2:28" s="191" customFormat="1" ht="12.75">
      <c r="B7" s="14" t="s">
        <v>11</v>
      </c>
      <c r="C7" s="15"/>
      <c r="D7" s="15"/>
      <c r="E7" s="16"/>
      <c r="F7" s="17"/>
      <c r="G7" s="17"/>
      <c r="H7" s="196"/>
      <c r="I7" s="18">
        <f>I143</f>
        <v>0</v>
      </c>
      <c r="J7" s="18">
        <f t="shared" ref="J7:AB7" si="1">J143</f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27">
        <f t="shared" si="1"/>
        <v>0</v>
      </c>
      <c r="P7" s="18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27">
        <f t="shared" si="1"/>
        <v>0</v>
      </c>
    </row>
    <row r="8" spans="2:28" s="191" customFormat="1" ht="12.75">
      <c r="B8" s="14" t="s">
        <v>12</v>
      </c>
      <c r="C8" s="15"/>
      <c r="D8" s="15"/>
      <c r="E8" s="16"/>
      <c r="F8" s="17"/>
      <c r="G8" s="17"/>
      <c r="H8" s="196"/>
      <c r="I8" s="18">
        <f t="shared" ref="I8:AB8" si="2">I6-I7</f>
        <v>0</v>
      </c>
      <c r="J8" s="18">
        <f t="shared" si="2"/>
        <v>0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27">
        <f t="shared" si="2"/>
        <v>0</v>
      </c>
      <c r="P8" s="18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27">
        <f t="shared" si="2"/>
        <v>0</v>
      </c>
    </row>
    <row r="9" spans="2:28" s="191" customFormat="1" ht="12.75">
      <c r="B9" s="14" t="s">
        <v>126</v>
      </c>
      <c r="C9" s="15"/>
      <c r="D9" s="15"/>
      <c r="E9" s="16"/>
      <c r="F9" s="17"/>
      <c r="G9" s="17"/>
      <c r="H9" s="196"/>
      <c r="I9" s="18">
        <f>I162</f>
        <v>0</v>
      </c>
      <c r="J9" s="18">
        <f t="shared" ref="J9:AB9" si="3">J162</f>
        <v>0</v>
      </c>
      <c r="K9" s="18">
        <f t="shared" si="3"/>
        <v>0</v>
      </c>
      <c r="L9" s="18">
        <f t="shared" si="3"/>
        <v>0</v>
      </c>
      <c r="M9" s="18">
        <f t="shared" si="3"/>
        <v>0</v>
      </c>
      <c r="N9" s="18">
        <f t="shared" si="3"/>
        <v>0</v>
      </c>
      <c r="O9" s="127">
        <f t="shared" si="3"/>
        <v>0</v>
      </c>
      <c r="P9" s="18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27">
        <f t="shared" si="3"/>
        <v>0</v>
      </c>
    </row>
    <row r="10" spans="2:28" s="191" customFormat="1" ht="12.75">
      <c r="B10" s="14" t="s">
        <v>127</v>
      </c>
      <c r="C10" s="15"/>
      <c r="D10" s="15"/>
      <c r="E10" s="16"/>
      <c r="F10" s="17"/>
      <c r="G10" s="17"/>
      <c r="H10" s="196"/>
      <c r="I10" s="18">
        <f>I166</f>
        <v>0</v>
      </c>
      <c r="J10" s="18">
        <f t="shared" ref="J10:AB10" si="4">J166</f>
        <v>0</v>
      </c>
      <c r="K10" s="18">
        <f t="shared" si="4"/>
        <v>0</v>
      </c>
      <c r="L10" s="18">
        <f t="shared" si="4"/>
        <v>0</v>
      </c>
      <c r="M10" s="18">
        <f t="shared" si="4"/>
        <v>0</v>
      </c>
      <c r="N10" s="18">
        <f t="shared" si="4"/>
        <v>0</v>
      </c>
      <c r="O10" s="127">
        <f t="shared" si="4"/>
        <v>0</v>
      </c>
      <c r="P10" s="18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9">
        <f t="shared" si="4"/>
        <v>0</v>
      </c>
      <c r="V10" s="19">
        <f t="shared" si="4"/>
        <v>0</v>
      </c>
      <c r="W10" s="19">
        <f t="shared" si="4"/>
        <v>0</v>
      </c>
      <c r="X10" s="19">
        <f t="shared" si="4"/>
        <v>0</v>
      </c>
      <c r="Y10" s="19">
        <f t="shared" si="4"/>
        <v>0</v>
      </c>
      <c r="Z10" s="19">
        <f t="shared" si="4"/>
        <v>0</v>
      </c>
      <c r="AA10" s="19">
        <f t="shared" si="4"/>
        <v>0</v>
      </c>
      <c r="AB10" s="127">
        <f t="shared" si="4"/>
        <v>0</v>
      </c>
    </row>
    <row r="11" spans="2:28" s="191" customFormat="1" ht="12.75">
      <c r="B11" s="21" t="s">
        <v>12</v>
      </c>
      <c r="C11" s="22"/>
      <c r="D11" s="22"/>
      <c r="E11" s="23"/>
      <c r="F11" s="24"/>
      <c r="G11" s="24"/>
      <c r="H11" s="197"/>
      <c r="I11" s="128">
        <f>SUM(I8:I10)</f>
        <v>0</v>
      </c>
      <c r="J11" s="25">
        <f t="shared" ref="J11:AB11" si="5">SUM(J8:J10)</f>
        <v>0</v>
      </c>
      <c r="K11" s="25">
        <f t="shared" si="5"/>
        <v>0</v>
      </c>
      <c r="L11" s="25">
        <f t="shared" si="5"/>
        <v>0</v>
      </c>
      <c r="M11" s="25">
        <f t="shared" si="5"/>
        <v>0</v>
      </c>
      <c r="N11" s="25">
        <f t="shared" si="5"/>
        <v>0</v>
      </c>
      <c r="O11" s="198">
        <f t="shared" si="5"/>
        <v>0</v>
      </c>
      <c r="P11" s="25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29">
        <f t="shared" si="5"/>
        <v>0</v>
      </c>
      <c r="V11" s="129">
        <f t="shared" si="5"/>
        <v>0</v>
      </c>
      <c r="W11" s="129">
        <f t="shared" si="5"/>
        <v>0</v>
      </c>
      <c r="X11" s="129">
        <f t="shared" si="5"/>
        <v>0</v>
      </c>
      <c r="Y11" s="129">
        <f t="shared" si="5"/>
        <v>0</v>
      </c>
      <c r="Z11" s="129">
        <f t="shared" si="5"/>
        <v>0</v>
      </c>
      <c r="AA11" s="129">
        <f t="shared" si="5"/>
        <v>0</v>
      </c>
      <c r="AB11" s="198">
        <f t="shared" si="5"/>
        <v>0</v>
      </c>
    </row>
    <row r="12" spans="2:28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19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99"/>
    </row>
    <row r="13" spans="2:28" s="200" customFormat="1" ht="12.75">
      <c r="B13" s="468"/>
      <c r="C13" s="469"/>
      <c r="D13" s="469"/>
      <c r="E13" s="469"/>
      <c r="F13" s="30"/>
      <c r="G13" s="30"/>
      <c r="H13" s="201"/>
      <c r="I13" s="407" t="s">
        <v>128</v>
      </c>
      <c r="J13" s="408" t="s">
        <v>129</v>
      </c>
      <c r="K13" s="408" t="s">
        <v>130</v>
      </c>
      <c r="L13" s="408" t="s">
        <v>131</v>
      </c>
      <c r="M13" s="408" t="s">
        <v>132</v>
      </c>
      <c r="N13" s="408" t="s">
        <v>133</v>
      </c>
      <c r="O13" s="409" t="s">
        <v>134</v>
      </c>
      <c r="P13" s="408" t="s">
        <v>135</v>
      </c>
      <c r="Q13" s="408" t="s">
        <v>136</v>
      </c>
      <c r="R13" s="408" t="s">
        <v>137</v>
      </c>
      <c r="S13" s="408" t="s">
        <v>138</v>
      </c>
      <c r="T13" s="408" t="s">
        <v>139</v>
      </c>
      <c r="U13" s="410" t="s">
        <v>140</v>
      </c>
      <c r="V13" s="408" t="s">
        <v>128</v>
      </c>
      <c r="W13" s="408" t="s">
        <v>129</v>
      </c>
      <c r="X13" s="408" t="s">
        <v>130</v>
      </c>
      <c r="Y13" s="408" t="s">
        <v>131</v>
      </c>
      <c r="Z13" s="408" t="s">
        <v>132</v>
      </c>
      <c r="AA13" s="408" t="s">
        <v>133</v>
      </c>
      <c r="AB13" s="409" t="s">
        <v>134</v>
      </c>
    </row>
    <row r="14" spans="2:28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13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36"/>
    </row>
    <row r="15" spans="2:28" s="203" customFormat="1" ht="12.7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43"/>
      <c r="O15" s="138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138"/>
    </row>
    <row r="16" spans="2:28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43"/>
      <c r="O16" s="138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138"/>
    </row>
    <row r="17" spans="2:28" s="203" customFormat="1" ht="12" customHeight="1">
      <c r="B17" s="47"/>
      <c r="C17" s="48"/>
      <c r="D17" s="49" t="s">
        <v>18</v>
      </c>
      <c r="E17" s="41"/>
      <c r="F17" s="42"/>
      <c r="G17" s="42"/>
      <c r="H17" s="43"/>
      <c r="I17" s="51"/>
      <c r="J17" s="51"/>
      <c r="K17" s="51"/>
      <c r="L17" s="51"/>
      <c r="M17" s="51"/>
      <c r="N17" s="51"/>
      <c r="O17" s="14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41"/>
    </row>
    <row r="18" spans="2:28" s="203" customFormat="1" ht="12" customHeight="1" outlineLevel="1">
      <c r="B18" s="47"/>
      <c r="C18" s="48"/>
      <c r="D18" s="48"/>
      <c r="E18" s="329" t="s">
        <v>177</v>
      </c>
      <c r="F18" s="52"/>
      <c r="G18" s="52"/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31">
        <v>0</v>
      </c>
      <c r="O18" s="206">
        <f>SUM(I18:N18)</f>
        <v>0</v>
      </c>
      <c r="P18" s="330">
        <v>0</v>
      </c>
      <c r="Q18" s="317">
        <v>0</v>
      </c>
      <c r="R18" s="317">
        <v>0</v>
      </c>
      <c r="S18" s="317">
        <v>0</v>
      </c>
      <c r="T18" s="317">
        <v>0</v>
      </c>
      <c r="U18" s="317">
        <v>0</v>
      </c>
      <c r="V18" s="317">
        <v>0</v>
      </c>
      <c r="W18" s="317">
        <v>0</v>
      </c>
      <c r="X18" s="317">
        <v>0</v>
      </c>
      <c r="Y18" s="317">
        <v>0</v>
      </c>
      <c r="Z18" s="317">
        <v>0</v>
      </c>
      <c r="AA18" s="317">
        <v>0</v>
      </c>
      <c r="AB18" s="206">
        <f>SUM(P18:AA18)</f>
        <v>0</v>
      </c>
    </row>
    <row r="19" spans="2:28" s="203" customFormat="1" ht="12" customHeight="1" outlineLevel="1">
      <c r="B19" s="47"/>
      <c r="C19" s="48"/>
      <c r="D19" s="419"/>
      <c r="E19" s="444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31">
        <v>0</v>
      </c>
      <c r="O19" s="206">
        <f t="shared" ref="O19:O28" si="6">SUM(I19:N19)</f>
        <v>0</v>
      </c>
      <c r="P19" s="330">
        <v>0</v>
      </c>
      <c r="Q19" s="317">
        <v>0</v>
      </c>
      <c r="R19" s="317">
        <v>0</v>
      </c>
      <c r="S19" s="317">
        <v>0</v>
      </c>
      <c r="T19" s="317">
        <v>0</v>
      </c>
      <c r="U19" s="317">
        <v>0</v>
      </c>
      <c r="V19" s="317">
        <v>0</v>
      </c>
      <c r="W19" s="317">
        <v>0</v>
      </c>
      <c r="X19" s="317">
        <v>0</v>
      </c>
      <c r="Y19" s="317">
        <v>0</v>
      </c>
      <c r="Z19" s="317">
        <v>0</v>
      </c>
      <c r="AA19" s="317">
        <v>0</v>
      </c>
      <c r="AB19" s="206">
        <f>SUM(P19:AA19)</f>
        <v>0</v>
      </c>
    </row>
    <row r="20" spans="2:28" s="203" customFormat="1" ht="12" customHeight="1" outlineLevel="1">
      <c r="B20" s="47"/>
      <c r="C20" s="48"/>
      <c r="D20" s="419"/>
      <c r="E20" s="444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31">
        <v>0</v>
      </c>
      <c r="O20" s="206">
        <f t="shared" si="6"/>
        <v>0</v>
      </c>
      <c r="P20" s="330">
        <v>0</v>
      </c>
      <c r="Q20" s="317">
        <v>0</v>
      </c>
      <c r="R20" s="317">
        <v>0</v>
      </c>
      <c r="S20" s="317">
        <v>0</v>
      </c>
      <c r="T20" s="317">
        <v>0</v>
      </c>
      <c r="U20" s="317">
        <v>0</v>
      </c>
      <c r="V20" s="317">
        <v>0</v>
      </c>
      <c r="W20" s="317">
        <v>0</v>
      </c>
      <c r="X20" s="317">
        <v>0</v>
      </c>
      <c r="Y20" s="317">
        <v>0</v>
      </c>
      <c r="Z20" s="317">
        <v>0</v>
      </c>
      <c r="AA20" s="317">
        <v>0</v>
      </c>
      <c r="AB20" s="206">
        <f>SUM(P20:AA20)</f>
        <v>0</v>
      </c>
    </row>
    <row r="21" spans="2:28" s="203" customFormat="1" ht="12" customHeight="1" outlineLevel="1">
      <c r="B21" s="47"/>
      <c r="C21" s="48"/>
      <c r="D21" s="419"/>
      <c r="E21" s="444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31">
        <v>0</v>
      </c>
      <c r="O21" s="206">
        <f t="shared" si="6"/>
        <v>0</v>
      </c>
      <c r="P21" s="330">
        <v>0</v>
      </c>
      <c r="Q21" s="317">
        <v>0</v>
      </c>
      <c r="R21" s="317">
        <v>0</v>
      </c>
      <c r="S21" s="317">
        <v>0</v>
      </c>
      <c r="T21" s="317">
        <v>0</v>
      </c>
      <c r="U21" s="317">
        <v>0</v>
      </c>
      <c r="V21" s="317">
        <v>0</v>
      </c>
      <c r="W21" s="317">
        <v>0</v>
      </c>
      <c r="X21" s="317">
        <v>0</v>
      </c>
      <c r="Y21" s="317">
        <v>0</v>
      </c>
      <c r="Z21" s="317">
        <v>0</v>
      </c>
      <c r="AA21" s="317">
        <v>0</v>
      </c>
      <c r="AB21" s="206">
        <f>SUM(P21:AA21)</f>
        <v>0</v>
      </c>
    </row>
    <row r="22" spans="2:28" s="203" customFormat="1" ht="12" customHeight="1" outlineLevel="1">
      <c r="B22" s="47"/>
      <c r="C22" s="48"/>
      <c r="D22" s="419"/>
      <c r="E22" s="444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31">
        <v>0</v>
      </c>
      <c r="O22" s="206">
        <f t="shared" si="6"/>
        <v>0</v>
      </c>
      <c r="P22" s="330">
        <v>0</v>
      </c>
      <c r="Q22" s="317">
        <v>0</v>
      </c>
      <c r="R22" s="317">
        <v>0</v>
      </c>
      <c r="S22" s="317">
        <v>0</v>
      </c>
      <c r="T22" s="317">
        <v>0</v>
      </c>
      <c r="U22" s="317">
        <v>0</v>
      </c>
      <c r="V22" s="317">
        <v>0</v>
      </c>
      <c r="W22" s="317">
        <v>0</v>
      </c>
      <c r="X22" s="317">
        <v>0</v>
      </c>
      <c r="Y22" s="317">
        <v>0</v>
      </c>
      <c r="Z22" s="317">
        <v>0</v>
      </c>
      <c r="AA22" s="317">
        <v>0</v>
      </c>
      <c r="AB22" s="206">
        <f>SUM(P22:AA22)</f>
        <v>0</v>
      </c>
    </row>
    <row r="23" spans="2:28" s="203" customFormat="1" ht="12" customHeight="1">
      <c r="B23" s="47"/>
      <c r="C23" s="48"/>
      <c r="D23" s="419"/>
      <c r="E23" s="420"/>
      <c r="F23" s="52"/>
      <c r="G23" s="52"/>
      <c r="H23" s="43"/>
      <c r="I23" s="162">
        <f t="shared" ref="I23:AB23" si="7">SUM(I18:I22)</f>
        <v>0</v>
      </c>
      <c r="J23" s="54">
        <f t="shared" si="7"/>
        <v>0</v>
      </c>
      <c r="K23" s="54">
        <f t="shared" si="7"/>
        <v>0</v>
      </c>
      <c r="L23" s="54">
        <f t="shared" si="7"/>
        <v>0</v>
      </c>
      <c r="M23" s="54">
        <f t="shared" si="7"/>
        <v>0</v>
      </c>
      <c r="N23" s="207">
        <f t="shared" si="7"/>
        <v>0</v>
      </c>
      <c r="O23" s="208">
        <f t="shared" si="7"/>
        <v>0</v>
      </c>
      <c r="P23" s="162">
        <f t="shared" si="7"/>
        <v>0</v>
      </c>
      <c r="Q23" s="54">
        <f t="shared" si="7"/>
        <v>0</v>
      </c>
      <c r="R23" s="54">
        <f t="shared" si="7"/>
        <v>0</v>
      </c>
      <c r="S23" s="54">
        <f t="shared" si="7"/>
        <v>0</v>
      </c>
      <c r="T23" s="54">
        <f t="shared" si="7"/>
        <v>0</v>
      </c>
      <c r="U23" s="54">
        <f t="shared" si="7"/>
        <v>0</v>
      </c>
      <c r="V23" s="54">
        <f t="shared" si="7"/>
        <v>0</v>
      </c>
      <c r="W23" s="54">
        <f t="shared" si="7"/>
        <v>0</v>
      </c>
      <c r="X23" s="54">
        <f t="shared" si="7"/>
        <v>0</v>
      </c>
      <c r="Y23" s="54">
        <f t="shared" si="7"/>
        <v>0</v>
      </c>
      <c r="Z23" s="54">
        <f t="shared" si="7"/>
        <v>0</v>
      </c>
      <c r="AA23" s="54">
        <f t="shared" si="7"/>
        <v>0</v>
      </c>
      <c r="AB23" s="208">
        <f t="shared" si="7"/>
        <v>0</v>
      </c>
    </row>
    <row r="24" spans="2:28" s="203" customFormat="1" ht="12" hidden="1" customHeight="1" outlineLevel="1">
      <c r="B24" s="47"/>
      <c r="C24" s="48"/>
      <c r="D24" s="421" t="s">
        <v>24</v>
      </c>
      <c r="E24" s="422"/>
      <c r="F24" s="42"/>
      <c r="G24" s="42"/>
      <c r="H24" s="204"/>
      <c r="I24" s="157">
        <v>0</v>
      </c>
      <c r="J24" s="60">
        <v>0</v>
      </c>
      <c r="K24" s="60">
        <v>0</v>
      </c>
      <c r="L24" s="60">
        <v>0</v>
      </c>
      <c r="M24" s="60">
        <v>0</v>
      </c>
      <c r="N24" s="205">
        <v>0</v>
      </c>
      <c r="O24" s="206">
        <f t="shared" si="6"/>
        <v>0</v>
      </c>
      <c r="P24" s="157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206">
        <f>SUM(P24:AA24)</f>
        <v>0</v>
      </c>
    </row>
    <row r="25" spans="2:28" s="203" customFormat="1" ht="12" customHeight="1" collapsed="1">
      <c r="B25" s="47"/>
      <c r="C25" s="48"/>
      <c r="D25" s="421" t="s">
        <v>25</v>
      </c>
      <c r="E25" s="422"/>
      <c r="F25" s="42"/>
      <c r="G25" s="42"/>
      <c r="H25" s="43"/>
      <c r="I25" s="55"/>
      <c r="J25" s="55"/>
      <c r="K25" s="55"/>
      <c r="L25" s="55"/>
      <c r="M25" s="55"/>
      <c r="N25" s="55"/>
      <c r="O25" s="142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142"/>
    </row>
    <row r="26" spans="2:28" s="203" customFormat="1" ht="12" customHeight="1">
      <c r="B26" s="47"/>
      <c r="C26" s="48"/>
      <c r="D26" s="419"/>
      <c r="E26" s="423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31">
        <v>0</v>
      </c>
      <c r="O26" s="206">
        <f t="shared" si="6"/>
        <v>0</v>
      </c>
      <c r="P26" s="330">
        <v>0</v>
      </c>
      <c r="Q26" s="317">
        <v>0</v>
      </c>
      <c r="R26" s="317">
        <v>0</v>
      </c>
      <c r="S26" s="317">
        <v>0</v>
      </c>
      <c r="T26" s="317">
        <v>0</v>
      </c>
      <c r="U26" s="317">
        <v>0</v>
      </c>
      <c r="V26" s="317">
        <v>0</v>
      </c>
      <c r="W26" s="317">
        <v>0</v>
      </c>
      <c r="X26" s="317">
        <v>0</v>
      </c>
      <c r="Y26" s="317">
        <v>0</v>
      </c>
      <c r="Z26" s="317">
        <v>0</v>
      </c>
      <c r="AA26" s="317">
        <v>0</v>
      </c>
      <c r="AB26" s="206">
        <f>SUM(P26:AA26)</f>
        <v>0</v>
      </c>
    </row>
    <row r="27" spans="2:28" s="203" customFormat="1" ht="12" customHeight="1">
      <c r="B27" s="47"/>
      <c r="C27" s="48"/>
      <c r="D27" s="419"/>
      <c r="E27" s="423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31">
        <v>0</v>
      </c>
      <c r="O27" s="206">
        <f t="shared" si="6"/>
        <v>0</v>
      </c>
      <c r="P27" s="330">
        <v>0</v>
      </c>
      <c r="Q27" s="317">
        <v>0</v>
      </c>
      <c r="R27" s="317">
        <v>0</v>
      </c>
      <c r="S27" s="317">
        <v>0</v>
      </c>
      <c r="T27" s="317">
        <v>0</v>
      </c>
      <c r="U27" s="317">
        <v>0</v>
      </c>
      <c r="V27" s="317">
        <v>0</v>
      </c>
      <c r="W27" s="317">
        <v>0</v>
      </c>
      <c r="X27" s="317">
        <v>0</v>
      </c>
      <c r="Y27" s="317">
        <v>0</v>
      </c>
      <c r="Z27" s="317">
        <v>0</v>
      </c>
      <c r="AA27" s="317">
        <v>0</v>
      </c>
      <c r="AB27" s="206">
        <f>SUM(P27:AA27)</f>
        <v>0</v>
      </c>
    </row>
    <row r="28" spans="2:28" s="203" customFormat="1" ht="12" customHeight="1">
      <c r="B28" s="47"/>
      <c r="C28" s="48"/>
      <c r="D28" s="421" t="s">
        <v>27</v>
      </c>
      <c r="E28" s="422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33">
        <v>0</v>
      </c>
      <c r="O28" s="209">
        <f t="shared" si="6"/>
        <v>0</v>
      </c>
      <c r="P28" s="332">
        <v>0</v>
      </c>
      <c r="Q28" s="319">
        <v>0</v>
      </c>
      <c r="R28" s="319">
        <v>0</v>
      </c>
      <c r="S28" s="319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209">
        <f>SUM(P28:AA28)</f>
        <v>0</v>
      </c>
    </row>
    <row r="29" spans="2:28" s="203" customFormat="1" ht="12" customHeight="1">
      <c r="B29" s="47"/>
      <c r="C29" s="58" t="s">
        <v>28</v>
      </c>
      <c r="D29" s="327"/>
      <c r="E29" s="324"/>
      <c r="F29" s="42"/>
      <c r="G29" s="42"/>
      <c r="H29" s="204"/>
      <c r="I29" s="162">
        <f>SUM(I23:I28)</f>
        <v>0</v>
      </c>
      <c r="J29" s="54">
        <f>SUM(J23:J28)</f>
        <v>0</v>
      </c>
      <c r="K29" s="54">
        <f t="shared" ref="K29:AB29" si="8">SUM(K23:K28)</f>
        <v>0</v>
      </c>
      <c r="L29" s="54">
        <f t="shared" si="8"/>
        <v>0</v>
      </c>
      <c r="M29" s="54">
        <f t="shared" si="8"/>
        <v>0</v>
      </c>
      <c r="N29" s="207">
        <f t="shared" si="8"/>
        <v>0</v>
      </c>
      <c r="O29" s="208">
        <f t="shared" si="8"/>
        <v>0</v>
      </c>
      <c r="P29" s="162">
        <f t="shared" si="8"/>
        <v>0</v>
      </c>
      <c r="Q29" s="54">
        <f t="shared" si="8"/>
        <v>0</v>
      </c>
      <c r="R29" s="54">
        <f t="shared" si="8"/>
        <v>0</v>
      </c>
      <c r="S29" s="54">
        <f t="shared" si="8"/>
        <v>0</v>
      </c>
      <c r="T29" s="54">
        <f t="shared" si="8"/>
        <v>0</v>
      </c>
      <c r="U29" s="54">
        <f t="shared" si="8"/>
        <v>0</v>
      </c>
      <c r="V29" s="54">
        <f t="shared" si="8"/>
        <v>0</v>
      </c>
      <c r="W29" s="54">
        <f t="shared" si="8"/>
        <v>0</v>
      </c>
      <c r="X29" s="54">
        <f t="shared" si="8"/>
        <v>0</v>
      </c>
      <c r="Y29" s="54">
        <f t="shared" si="8"/>
        <v>0</v>
      </c>
      <c r="Z29" s="54">
        <f t="shared" si="8"/>
        <v>0</v>
      </c>
      <c r="AA29" s="54">
        <f t="shared" si="8"/>
        <v>0</v>
      </c>
      <c r="AB29" s="208">
        <f t="shared" si="8"/>
        <v>0</v>
      </c>
    </row>
    <row r="30" spans="2:28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145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145"/>
    </row>
    <row r="31" spans="2:28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14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141"/>
    </row>
    <row r="32" spans="2:28" s="203" customFormat="1" ht="12" customHeight="1">
      <c r="B32" s="47"/>
      <c r="C32" s="419"/>
      <c r="D32" s="421" t="s">
        <v>30</v>
      </c>
      <c r="E32" s="422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31">
        <v>0</v>
      </c>
      <c r="O32" s="206">
        <f>SUM(I32:N32)</f>
        <v>0</v>
      </c>
      <c r="P32" s="330">
        <v>0</v>
      </c>
      <c r="Q32" s="317">
        <v>0</v>
      </c>
      <c r="R32" s="317">
        <v>0</v>
      </c>
      <c r="S32" s="317">
        <v>0</v>
      </c>
      <c r="T32" s="317">
        <v>0</v>
      </c>
      <c r="U32" s="317">
        <v>0</v>
      </c>
      <c r="V32" s="317">
        <v>0</v>
      </c>
      <c r="W32" s="317">
        <v>0</v>
      </c>
      <c r="X32" s="317">
        <v>0</v>
      </c>
      <c r="Y32" s="317">
        <v>0</v>
      </c>
      <c r="Z32" s="317">
        <v>0</v>
      </c>
      <c r="AA32" s="317">
        <v>0</v>
      </c>
      <c r="AB32" s="206">
        <f>SUM(P32:AA32)</f>
        <v>0</v>
      </c>
    </row>
    <row r="33" spans="2:28" s="203" customFormat="1" ht="12" customHeight="1">
      <c r="B33" s="47"/>
      <c r="C33" s="419"/>
      <c r="D33" s="421" t="s">
        <v>31</v>
      </c>
      <c r="E33" s="422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31">
        <v>0</v>
      </c>
      <c r="O33" s="206">
        <f>SUM(I33:N33)</f>
        <v>0</v>
      </c>
      <c r="P33" s="330">
        <v>0</v>
      </c>
      <c r="Q33" s="317">
        <v>0</v>
      </c>
      <c r="R33" s="317">
        <v>0</v>
      </c>
      <c r="S33" s="317">
        <v>0</v>
      </c>
      <c r="T33" s="317">
        <v>0</v>
      </c>
      <c r="U33" s="317">
        <v>0</v>
      </c>
      <c r="V33" s="317">
        <v>0</v>
      </c>
      <c r="W33" s="317">
        <v>0</v>
      </c>
      <c r="X33" s="317">
        <v>0</v>
      </c>
      <c r="Y33" s="317">
        <v>0</v>
      </c>
      <c r="Z33" s="317">
        <v>0</v>
      </c>
      <c r="AA33" s="317">
        <v>0</v>
      </c>
      <c r="AB33" s="206">
        <f>SUM(P33:AA33)</f>
        <v>0</v>
      </c>
    </row>
    <row r="34" spans="2:28" s="203" customFormat="1" ht="12" customHeight="1">
      <c r="B34" s="47"/>
      <c r="C34" s="419"/>
      <c r="D34" s="421" t="s">
        <v>32</v>
      </c>
      <c r="E34" s="422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31">
        <v>0</v>
      </c>
      <c r="O34" s="206">
        <f>SUM(I34:N34)</f>
        <v>0</v>
      </c>
      <c r="P34" s="330">
        <v>0</v>
      </c>
      <c r="Q34" s="317">
        <v>0</v>
      </c>
      <c r="R34" s="317">
        <v>0</v>
      </c>
      <c r="S34" s="317">
        <v>0</v>
      </c>
      <c r="T34" s="317">
        <v>0</v>
      </c>
      <c r="U34" s="317">
        <v>0</v>
      </c>
      <c r="V34" s="317">
        <v>0</v>
      </c>
      <c r="W34" s="317">
        <v>0</v>
      </c>
      <c r="X34" s="317">
        <v>0</v>
      </c>
      <c r="Y34" s="317">
        <v>0</v>
      </c>
      <c r="Z34" s="317">
        <v>0</v>
      </c>
      <c r="AA34" s="317">
        <v>0</v>
      </c>
      <c r="AB34" s="206">
        <f>SUM(P34:AA34)</f>
        <v>0</v>
      </c>
    </row>
    <row r="35" spans="2:28" s="203" customFormat="1" ht="12" customHeight="1">
      <c r="B35" s="47"/>
      <c r="C35" s="419"/>
      <c r="D35" s="421" t="s">
        <v>33</v>
      </c>
      <c r="E35" s="422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31">
        <v>0</v>
      </c>
      <c r="O35" s="206">
        <f>SUM(I35:N35)</f>
        <v>0</v>
      </c>
      <c r="P35" s="330">
        <v>0</v>
      </c>
      <c r="Q35" s="317">
        <v>0</v>
      </c>
      <c r="R35" s="317">
        <v>0</v>
      </c>
      <c r="S35" s="317">
        <v>0</v>
      </c>
      <c r="T35" s="317">
        <v>0</v>
      </c>
      <c r="U35" s="317">
        <v>0</v>
      </c>
      <c r="V35" s="317">
        <v>0</v>
      </c>
      <c r="W35" s="317">
        <v>0</v>
      </c>
      <c r="X35" s="317">
        <v>0</v>
      </c>
      <c r="Y35" s="317">
        <v>0</v>
      </c>
      <c r="Z35" s="317">
        <v>0</v>
      </c>
      <c r="AA35" s="317">
        <v>0</v>
      </c>
      <c r="AB35" s="206">
        <f>SUM(P35:AA35)</f>
        <v>0</v>
      </c>
    </row>
    <row r="36" spans="2:28" s="203" customFormat="1" ht="12" customHeight="1">
      <c r="B36" s="47"/>
      <c r="C36" s="419"/>
      <c r="D36" s="421" t="s">
        <v>25</v>
      </c>
      <c r="E36" s="422"/>
      <c r="F36" s="42"/>
      <c r="G36" s="42"/>
      <c r="H36" s="43"/>
      <c r="I36" s="55"/>
      <c r="J36" s="55"/>
      <c r="K36" s="55"/>
      <c r="L36" s="55"/>
      <c r="M36" s="55"/>
      <c r="N36" s="55"/>
      <c r="O36" s="142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142"/>
    </row>
    <row r="37" spans="2:28" s="203" customFormat="1" ht="12" customHeight="1">
      <c r="B37" s="47"/>
      <c r="C37" s="419"/>
      <c r="D37" s="419"/>
      <c r="E37" s="423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31">
        <v>0</v>
      </c>
      <c r="O37" s="206">
        <f>SUM(I37:N37)</f>
        <v>0</v>
      </c>
      <c r="P37" s="330">
        <v>0</v>
      </c>
      <c r="Q37" s="317">
        <v>0</v>
      </c>
      <c r="R37" s="317">
        <v>0</v>
      </c>
      <c r="S37" s="317">
        <v>0</v>
      </c>
      <c r="T37" s="317">
        <v>0</v>
      </c>
      <c r="U37" s="317">
        <v>0</v>
      </c>
      <c r="V37" s="317">
        <v>0</v>
      </c>
      <c r="W37" s="317">
        <v>0</v>
      </c>
      <c r="X37" s="317">
        <v>0</v>
      </c>
      <c r="Y37" s="317">
        <v>0</v>
      </c>
      <c r="Z37" s="317">
        <v>0</v>
      </c>
      <c r="AA37" s="317">
        <v>0</v>
      </c>
      <c r="AB37" s="206">
        <f>SUM(P37:AA37)</f>
        <v>0</v>
      </c>
    </row>
    <row r="38" spans="2:28" s="203" customFormat="1" ht="12" customHeight="1">
      <c r="B38" s="47"/>
      <c r="C38" s="419"/>
      <c r="D38" s="419"/>
      <c r="E38" s="423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31">
        <v>0</v>
      </c>
      <c r="O38" s="206">
        <f>SUM(I38:N38)</f>
        <v>0</v>
      </c>
      <c r="P38" s="330">
        <v>0</v>
      </c>
      <c r="Q38" s="317">
        <v>0</v>
      </c>
      <c r="R38" s="317">
        <v>0</v>
      </c>
      <c r="S38" s="317">
        <v>0</v>
      </c>
      <c r="T38" s="317">
        <v>0</v>
      </c>
      <c r="U38" s="317">
        <v>0</v>
      </c>
      <c r="V38" s="317">
        <v>0</v>
      </c>
      <c r="W38" s="317">
        <v>0</v>
      </c>
      <c r="X38" s="317">
        <v>0</v>
      </c>
      <c r="Y38" s="317">
        <v>0</v>
      </c>
      <c r="Z38" s="317">
        <v>0</v>
      </c>
      <c r="AA38" s="317">
        <v>0</v>
      </c>
      <c r="AB38" s="206">
        <f>SUM(P38:AA38)</f>
        <v>0</v>
      </c>
    </row>
    <row r="39" spans="2:28" s="203" customFormat="1" ht="12" customHeight="1">
      <c r="B39" s="47"/>
      <c r="C39" s="419"/>
      <c r="D39" s="421" t="s">
        <v>35</v>
      </c>
      <c r="E39" s="422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33">
        <v>0</v>
      </c>
      <c r="O39" s="209">
        <f>SUM(I39:N39)</f>
        <v>0</v>
      </c>
      <c r="P39" s="332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319">
        <v>0</v>
      </c>
      <c r="AB39" s="209">
        <f>SUM(P39:AA39)</f>
        <v>0</v>
      </c>
    </row>
    <row r="40" spans="2:28" s="203" customFormat="1" ht="12" customHeight="1">
      <c r="B40" s="47"/>
      <c r="C40" s="419" t="s">
        <v>36</v>
      </c>
      <c r="D40" s="421"/>
      <c r="E40" s="422"/>
      <c r="F40" s="42"/>
      <c r="G40" s="42"/>
      <c r="H40" s="204"/>
      <c r="I40" s="162">
        <f>SUM(I32:I39)</f>
        <v>0</v>
      </c>
      <c r="J40" s="54">
        <f>SUM(J32:J39)</f>
        <v>0</v>
      </c>
      <c r="K40" s="54">
        <f t="shared" ref="K40:AB40" si="9">SUM(K32:K39)</f>
        <v>0</v>
      </c>
      <c r="L40" s="54">
        <f t="shared" si="9"/>
        <v>0</v>
      </c>
      <c r="M40" s="54">
        <f t="shared" si="9"/>
        <v>0</v>
      </c>
      <c r="N40" s="207">
        <f t="shared" si="9"/>
        <v>0</v>
      </c>
      <c r="O40" s="208">
        <f t="shared" si="9"/>
        <v>0</v>
      </c>
      <c r="P40" s="162">
        <f t="shared" si="9"/>
        <v>0</v>
      </c>
      <c r="Q40" s="54">
        <f t="shared" si="9"/>
        <v>0</v>
      </c>
      <c r="R40" s="54">
        <f t="shared" si="9"/>
        <v>0</v>
      </c>
      <c r="S40" s="54">
        <f t="shared" si="9"/>
        <v>0</v>
      </c>
      <c r="T40" s="54">
        <f t="shared" si="9"/>
        <v>0</v>
      </c>
      <c r="U40" s="54">
        <f t="shared" si="9"/>
        <v>0</v>
      </c>
      <c r="V40" s="54">
        <f t="shared" si="9"/>
        <v>0</v>
      </c>
      <c r="W40" s="54">
        <f t="shared" si="9"/>
        <v>0</v>
      </c>
      <c r="X40" s="54">
        <f t="shared" si="9"/>
        <v>0</v>
      </c>
      <c r="Y40" s="54">
        <f t="shared" si="9"/>
        <v>0</v>
      </c>
      <c r="Z40" s="54">
        <f t="shared" si="9"/>
        <v>0</v>
      </c>
      <c r="AA40" s="54">
        <f t="shared" si="9"/>
        <v>0</v>
      </c>
      <c r="AB40" s="208">
        <f t="shared" si="9"/>
        <v>0</v>
      </c>
    </row>
    <row r="41" spans="2:28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145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145"/>
    </row>
    <row r="42" spans="2:28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14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141"/>
    </row>
    <row r="43" spans="2:28" s="203" customFormat="1" ht="12" customHeight="1">
      <c r="B43" s="47"/>
      <c r="C43" s="325"/>
      <c r="D43" s="421" t="s">
        <v>185</v>
      </c>
      <c r="E43" s="422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31">
        <v>0</v>
      </c>
      <c r="O43" s="206">
        <f t="shared" ref="O43:O50" si="10">SUM(I43:N43)</f>
        <v>0</v>
      </c>
      <c r="P43" s="330">
        <v>0</v>
      </c>
      <c r="Q43" s="317">
        <v>0</v>
      </c>
      <c r="R43" s="317">
        <v>0</v>
      </c>
      <c r="S43" s="317">
        <v>0</v>
      </c>
      <c r="T43" s="317">
        <v>0</v>
      </c>
      <c r="U43" s="317">
        <v>0</v>
      </c>
      <c r="V43" s="317">
        <v>0</v>
      </c>
      <c r="W43" s="317">
        <v>0</v>
      </c>
      <c r="X43" s="317">
        <v>0</v>
      </c>
      <c r="Y43" s="317">
        <v>0</v>
      </c>
      <c r="Z43" s="317">
        <v>0</v>
      </c>
      <c r="AA43" s="317">
        <v>0</v>
      </c>
      <c r="AB43" s="206">
        <f t="shared" ref="AB43:AB50" si="11">SUM(P43:AA43)</f>
        <v>0</v>
      </c>
    </row>
    <row r="44" spans="2:28" s="203" customFormat="1" ht="12" customHeight="1">
      <c r="B44" s="47"/>
      <c r="C44" s="325"/>
      <c r="D44" s="421" t="s">
        <v>38</v>
      </c>
      <c r="E44" s="422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31">
        <v>0</v>
      </c>
      <c r="O44" s="206">
        <f t="shared" si="10"/>
        <v>0</v>
      </c>
      <c r="P44" s="330">
        <v>0</v>
      </c>
      <c r="Q44" s="317">
        <v>0</v>
      </c>
      <c r="R44" s="317">
        <v>0</v>
      </c>
      <c r="S44" s="317">
        <v>0</v>
      </c>
      <c r="T44" s="317">
        <v>0</v>
      </c>
      <c r="U44" s="317">
        <v>0</v>
      </c>
      <c r="V44" s="317">
        <v>0</v>
      </c>
      <c r="W44" s="317">
        <v>0</v>
      </c>
      <c r="X44" s="317">
        <v>0</v>
      </c>
      <c r="Y44" s="317">
        <v>0</v>
      </c>
      <c r="Z44" s="317">
        <v>0</v>
      </c>
      <c r="AA44" s="317">
        <v>0</v>
      </c>
      <c r="AB44" s="206">
        <f t="shared" si="11"/>
        <v>0</v>
      </c>
    </row>
    <row r="45" spans="2:28" s="203" customFormat="1" ht="12" customHeight="1">
      <c r="B45" s="47"/>
      <c r="C45" s="325"/>
      <c r="D45" s="421" t="s">
        <v>39</v>
      </c>
      <c r="E45" s="422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31">
        <v>0</v>
      </c>
      <c r="O45" s="206">
        <f t="shared" si="10"/>
        <v>0</v>
      </c>
      <c r="P45" s="330">
        <v>0</v>
      </c>
      <c r="Q45" s="317">
        <v>0</v>
      </c>
      <c r="R45" s="317">
        <v>0</v>
      </c>
      <c r="S45" s="317">
        <v>0</v>
      </c>
      <c r="T45" s="317">
        <v>0</v>
      </c>
      <c r="U45" s="317">
        <v>0</v>
      </c>
      <c r="V45" s="317">
        <v>0</v>
      </c>
      <c r="W45" s="317">
        <v>0</v>
      </c>
      <c r="X45" s="317">
        <v>0</v>
      </c>
      <c r="Y45" s="317">
        <v>0</v>
      </c>
      <c r="Z45" s="317">
        <v>0</v>
      </c>
      <c r="AA45" s="317">
        <v>0</v>
      </c>
      <c r="AB45" s="206">
        <f t="shared" si="11"/>
        <v>0</v>
      </c>
    </row>
    <row r="46" spans="2:28" s="203" customFormat="1" ht="12" customHeight="1">
      <c r="B46" s="47"/>
      <c r="C46" s="325"/>
      <c r="D46" s="421" t="s">
        <v>186</v>
      </c>
      <c r="E46" s="422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31">
        <v>0</v>
      </c>
      <c r="O46" s="206">
        <f t="shared" si="10"/>
        <v>0</v>
      </c>
      <c r="P46" s="330">
        <v>0</v>
      </c>
      <c r="Q46" s="317">
        <v>0</v>
      </c>
      <c r="R46" s="317">
        <v>0</v>
      </c>
      <c r="S46" s="317">
        <v>0</v>
      </c>
      <c r="T46" s="317">
        <v>0</v>
      </c>
      <c r="U46" s="317">
        <v>0</v>
      </c>
      <c r="V46" s="317">
        <v>0</v>
      </c>
      <c r="W46" s="317">
        <v>0</v>
      </c>
      <c r="X46" s="317">
        <v>0</v>
      </c>
      <c r="Y46" s="317">
        <v>0</v>
      </c>
      <c r="Z46" s="317">
        <v>0</v>
      </c>
      <c r="AA46" s="317">
        <v>0</v>
      </c>
      <c r="AB46" s="206">
        <f t="shared" si="11"/>
        <v>0</v>
      </c>
    </row>
    <row r="47" spans="2:28" s="203" customFormat="1" ht="12" customHeight="1">
      <c r="B47" s="47"/>
      <c r="C47" s="325"/>
      <c r="D47" s="423" t="s">
        <v>178</v>
      </c>
      <c r="E47" s="422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31">
        <v>0</v>
      </c>
      <c r="O47" s="206">
        <f t="shared" si="10"/>
        <v>0</v>
      </c>
      <c r="P47" s="330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206">
        <f t="shared" si="11"/>
        <v>0</v>
      </c>
    </row>
    <row r="48" spans="2:28" s="203" customFormat="1" ht="12" customHeight="1">
      <c r="B48" s="47"/>
      <c r="C48" s="325"/>
      <c r="D48" s="421" t="s">
        <v>40</v>
      </c>
      <c r="E48" s="422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31">
        <v>0</v>
      </c>
      <c r="O48" s="206">
        <f t="shared" si="10"/>
        <v>0</v>
      </c>
      <c r="P48" s="330">
        <v>0</v>
      </c>
      <c r="Q48" s="317">
        <v>0</v>
      </c>
      <c r="R48" s="317">
        <v>0</v>
      </c>
      <c r="S48" s="317">
        <v>0</v>
      </c>
      <c r="T48" s="317">
        <v>0</v>
      </c>
      <c r="U48" s="317">
        <v>0</v>
      </c>
      <c r="V48" s="317">
        <v>0</v>
      </c>
      <c r="W48" s="317">
        <v>0</v>
      </c>
      <c r="X48" s="317">
        <v>0</v>
      </c>
      <c r="Y48" s="317">
        <v>0</v>
      </c>
      <c r="Z48" s="317">
        <v>0</v>
      </c>
      <c r="AA48" s="317">
        <v>0</v>
      </c>
      <c r="AB48" s="206">
        <f t="shared" si="11"/>
        <v>0</v>
      </c>
    </row>
    <row r="49" spans="2:28" s="203" customFormat="1" ht="12" customHeight="1">
      <c r="B49" s="47"/>
      <c r="C49" s="325"/>
      <c r="D49" s="421" t="s">
        <v>41</v>
      </c>
      <c r="E49" s="422"/>
      <c r="G49" s="42"/>
      <c r="H49" s="204"/>
      <c r="I49" s="330">
        <v>0</v>
      </c>
      <c r="J49" s="317">
        <v>0</v>
      </c>
      <c r="K49" s="317">
        <v>0</v>
      </c>
      <c r="L49" s="317">
        <v>0</v>
      </c>
      <c r="M49" s="317">
        <v>0</v>
      </c>
      <c r="N49" s="331">
        <v>0</v>
      </c>
      <c r="O49" s="206">
        <f t="shared" si="10"/>
        <v>0</v>
      </c>
      <c r="P49" s="330">
        <v>0</v>
      </c>
      <c r="Q49" s="317">
        <v>0</v>
      </c>
      <c r="R49" s="317">
        <v>0</v>
      </c>
      <c r="S49" s="317">
        <v>0</v>
      </c>
      <c r="T49" s="317">
        <v>0</v>
      </c>
      <c r="U49" s="317">
        <v>0</v>
      </c>
      <c r="V49" s="317">
        <v>0</v>
      </c>
      <c r="W49" s="317">
        <v>0</v>
      </c>
      <c r="X49" s="317">
        <v>0</v>
      </c>
      <c r="Y49" s="317">
        <v>0</v>
      </c>
      <c r="Z49" s="317">
        <v>0</v>
      </c>
      <c r="AA49" s="317">
        <v>0</v>
      </c>
      <c r="AB49" s="206">
        <f t="shared" si="11"/>
        <v>0</v>
      </c>
    </row>
    <row r="50" spans="2:28" s="203" customFormat="1" ht="12" customHeight="1">
      <c r="B50" s="47"/>
      <c r="C50" s="325"/>
      <c r="D50" s="421" t="s">
        <v>42</v>
      </c>
      <c r="E50" s="422"/>
      <c r="F50" s="42"/>
      <c r="G50" s="42"/>
      <c r="H50" s="204"/>
      <c r="I50" s="332">
        <v>0</v>
      </c>
      <c r="J50" s="319">
        <v>0</v>
      </c>
      <c r="K50" s="319">
        <v>0</v>
      </c>
      <c r="L50" s="319">
        <v>0</v>
      </c>
      <c r="M50" s="319">
        <v>0</v>
      </c>
      <c r="N50" s="333">
        <v>0</v>
      </c>
      <c r="O50" s="209">
        <f t="shared" si="10"/>
        <v>0</v>
      </c>
      <c r="P50" s="332">
        <v>0</v>
      </c>
      <c r="Q50" s="319">
        <v>0</v>
      </c>
      <c r="R50" s="319">
        <v>0</v>
      </c>
      <c r="S50" s="319">
        <v>0</v>
      </c>
      <c r="T50" s="319">
        <v>0</v>
      </c>
      <c r="U50" s="319">
        <v>0</v>
      </c>
      <c r="V50" s="319">
        <v>0</v>
      </c>
      <c r="W50" s="319">
        <v>0</v>
      </c>
      <c r="X50" s="319">
        <v>0</v>
      </c>
      <c r="Y50" s="319">
        <v>0</v>
      </c>
      <c r="Z50" s="319">
        <v>0</v>
      </c>
      <c r="AA50" s="319">
        <v>0</v>
      </c>
      <c r="AB50" s="209">
        <f t="shared" si="11"/>
        <v>0</v>
      </c>
    </row>
    <row r="51" spans="2:28" s="203" customFormat="1" ht="12" customHeight="1">
      <c r="B51" s="47"/>
      <c r="C51" s="58" t="s">
        <v>43</v>
      </c>
      <c r="D51" s="421"/>
      <c r="E51" s="422"/>
      <c r="F51" s="42"/>
      <c r="G51" s="42"/>
      <c r="H51" s="204"/>
      <c r="I51" s="162">
        <f>SUM(I43:I50)</f>
        <v>0</v>
      </c>
      <c r="J51" s="54">
        <f>SUM(J43:J50)</f>
        <v>0</v>
      </c>
      <c r="K51" s="54">
        <f t="shared" ref="K51:AB51" si="12">SUM(K43:K50)</f>
        <v>0</v>
      </c>
      <c r="L51" s="54">
        <f t="shared" si="12"/>
        <v>0</v>
      </c>
      <c r="M51" s="54">
        <f t="shared" si="12"/>
        <v>0</v>
      </c>
      <c r="N51" s="207">
        <f t="shared" si="12"/>
        <v>0</v>
      </c>
      <c r="O51" s="208">
        <f t="shared" si="12"/>
        <v>0</v>
      </c>
      <c r="P51" s="162">
        <f t="shared" si="12"/>
        <v>0</v>
      </c>
      <c r="Q51" s="54">
        <f t="shared" si="12"/>
        <v>0</v>
      </c>
      <c r="R51" s="54">
        <f t="shared" si="12"/>
        <v>0</v>
      </c>
      <c r="S51" s="54">
        <f t="shared" si="12"/>
        <v>0</v>
      </c>
      <c r="T51" s="54">
        <f t="shared" si="12"/>
        <v>0</v>
      </c>
      <c r="U51" s="54">
        <f t="shared" si="12"/>
        <v>0</v>
      </c>
      <c r="V51" s="54">
        <f t="shared" si="12"/>
        <v>0</v>
      </c>
      <c r="W51" s="54">
        <f t="shared" si="12"/>
        <v>0</v>
      </c>
      <c r="X51" s="54">
        <f t="shared" si="12"/>
        <v>0</v>
      </c>
      <c r="Y51" s="54">
        <f t="shared" si="12"/>
        <v>0</v>
      </c>
      <c r="Z51" s="54">
        <f t="shared" si="12"/>
        <v>0</v>
      </c>
      <c r="AA51" s="54">
        <f t="shared" si="12"/>
        <v>0</v>
      </c>
      <c r="AB51" s="208">
        <f t="shared" si="12"/>
        <v>0</v>
      </c>
    </row>
    <row r="52" spans="2:28" s="41" customFormat="1" ht="7.5" customHeight="1">
      <c r="B52" s="47"/>
      <c r="C52" s="48"/>
      <c r="D52" s="49"/>
      <c r="F52" s="42"/>
      <c r="G52" s="42"/>
      <c r="H52" s="43"/>
      <c r="I52" s="55"/>
      <c r="J52" s="55"/>
      <c r="K52" s="55"/>
      <c r="L52" s="55"/>
      <c r="M52" s="55"/>
      <c r="N52" s="55"/>
      <c r="O52" s="142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142"/>
    </row>
    <row r="53" spans="2:28" s="203" customFormat="1" ht="12" customHeight="1" thickBot="1">
      <c r="B53" s="63" t="s">
        <v>44</v>
      </c>
      <c r="C53" s="64"/>
      <c r="D53" s="64"/>
      <c r="E53" s="65"/>
      <c r="F53" s="66"/>
      <c r="G53" s="66"/>
      <c r="H53" s="210"/>
      <c r="I53" s="211">
        <f>I51+I40+I29</f>
        <v>0</v>
      </c>
      <c r="J53" s="146">
        <f>J51+J40+J29</f>
        <v>0</v>
      </c>
      <c r="K53" s="146">
        <f t="shared" ref="K53:AB53" si="13">K51+K40+K29</f>
        <v>0</v>
      </c>
      <c r="L53" s="146">
        <f t="shared" si="13"/>
        <v>0</v>
      </c>
      <c r="M53" s="146">
        <f t="shared" si="13"/>
        <v>0</v>
      </c>
      <c r="N53" s="212">
        <f t="shared" si="13"/>
        <v>0</v>
      </c>
      <c r="O53" s="213">
        <f t="shared" si="13"/>
        <v>0</v>
      </c>
      <c r="P53" s="211">
        <f t="shared" si="13"/>
        <v>0</v>
      </c>
      <c r="Q53" s="146">
        <f t="shared" si="13"/>
        <v>0</v>
      </c>
      <c r="R53" s="146">
        <f t="shared" si="13"/>
        <v>0</v>
      </c>
      <c r="S53" s="146">
        <f t="shared" si="13"/>
        <v>0</v>
      </c>
      <c r="T53" s="146">
        <f t="shared" si="13"/>
        <v>0</v>
      </c>
      <c r="U53" s="146">
        <f t="shared" si="13"/>
        <v>0</v>
      </c>
      <c r="V53" s="146">
        <f t="shared" si="13"/>
        <v>0</v>
      </c>
      <c r="W53" s="146">
        <f t="shared" si="13"/>
        <v>0</v>
      </c>
      <c r="X53" s="146">
        <f t="shared" si="13"/>
        <v>0</v>
      </c>
      <c r="Y53" s="146">
        <f t="shared" si="13"/>
        <v>0</v>
      </c>
      <c r="Z53" s="146">
        <f t="shared" si="13"/>
        <v>0</v>
      </c>
      <c r="AA53" s="146">
        <f t="shared" si="13"/>
        <v>0</v>
      </c>
      <c r="AB53" s="213">
        <f t="shared" si="13"/>
        <v>0</v>
      </c>
    </row>
    <row r="54" spans="2:28" s="203" customFormat="1" ht="7.5" customHeight="1" thickTop="1">
      <c r="B54" s="150"/>
      <c r="C54" s="151"/>
      <c r="D54" s="151"/>
      <c r="E54" s="152"/>
      <c r="F54" s="153"/>
      <c r="G54" s="153"/>
      <c r="H54" s="154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</row>
    <row r="55" spans="2:28" s="41" customFormat="1" ht="7.5" customHeight="1">
      <c r="B55" s="39"/>
      <c r="C55" s="40"/>
      <c r="D55" s="40"/>
      <c r="F55" s="42"/>
      <c r="G55" s="42"/>
      <c r="H55" s="43"/>
      <c r="I55" s="43"/>
      <c r="J55" s="43"/>
      <c r="K55" s="43"/>
      <c r="L55" s="43"/>
      <c r="M55" s="43"/>
      <c r="N55" s="43"/>
      <c r="O55" s="138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138"/>
    </row>
    <row r="56" spans="2:28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3"/>
      <c r="K56" s="43"/>
      <c r="L56" s="43"/>
      <c r="M56" s="43"/>
      <c r="N56" s="43"/>
      <c r="O56" s="138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138"/>
    </row>
    <row r="57" spans="2:28" s="203" customFormat="1" ht="21.75" customHeight="1">
      <c r="B57" s="47"/>
      <c r="C57" s="74" t="s">
        <v>46</v>
      </c>
      <c r="D57" s="48"/>
      <c r="E57" s="41"/>
      <c r="F57" s="42"/>
      <c r="G57" s="42" t="s">
        <v>47</v>
      </c>
      <c r="H57" s="43"/>
      <c r="I57" s="43"/>
      <c r="J57" s="43"/>
      <c r="K57" s="43"/>
      <c r="L57" s="43"/>
      <c r="M57" s="43"/>
      <c r="N57" s="43"/>
      <c r="O57" s="138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138"/>
    </row>
    <row r="58" spans="2:28" s="203" customFormat="1" ht="12" customHeight="1">
      <c r="B58" s="47"/>
      <c r="C58" s="41"/>
      <c r="D58" s="424" t="s">
        <v>48</v>
      </c>
      <c r="E58" s="423"/>
      <c r="F58" s="80"/>
      <c r="G58" s="320"/>
      <c r="H58" s="204"/>
      <c r="I58" s="330">
        <v>0</v>
      </c>
      <c r="J58" s="317">
        <v>0</v>
      </c>
      <c r="K58" s="330">
        <v>0</v>
      </c>
      <c r="L58" s="330">
        <v>0</v>
      </c>
      <c r="M58" s="330">
        <v>0</v>
      </c>
      <c r="N58" s="330">
        <v>0</v>
      </c>
      <c r="O58" s="206">
        <f t="shared" ref="O58:O63" si="14">SUM(I58:N58)</f>
        <v>0</v>
      </c>
      <c r="P58" s="330">
        <v>0</v>
      </c>
      <c r="Q58" s="317">
        <v>0</v>
      </c>
      <c r="R58" s="317">
        <v>0</v>
      </c>
      <c r="S58" s="317">
        <v>0</v>
      </c>
      <c r="T58" s="317">
        <v>0</v>
      </c>
      <c r="U58" s="317">
        <v>0</v>
      </c>
      <c r="V58" s="317">
        <v>0</v>
      </c>
      <c r="W58" s="317">
        <v>0</v>
      </c>
      <c r="X58" s="317">
        <v>0</v>
      </c>
      <c r="Y58" s="317">
        <v>0</v>
      </c>
      <c r="Z58" s="317">
        <v>0</v>
      </c>
      <c r="AA58" s="317">
        <v>0</v>
      </c>
      <c r="AB58" s="206">
        <f t="shared" ref="AB58:AB63" si="15">SUM(P58:AA58)</f>
        <v>0</v>
      </c>
    </row>
    <row r="59" spans="2:28" s="203" customFormat="1" ht="12" customHeight="1">
      <c r="B59" s="47"/>
      <c r="C59" s="41"/>
      <c r="D59" s="424" t="s">
        <v>49</v>
      </c>
      <c r="E59" s="423"/>
      <c r="F59" s="80"/>
      <c r="G59" s="320">
        <v>0</v>
      </c>
      <c r="H59" s="204"/>
      <c r="I59" s="330">
        <v>0</v>
      </c>
      <c r="J59" s="317">
        <v>0</v>
      </c>
      <c r="K59" s="330">
        <v>0</v>
      </c>
      <c r="L59" s="330">
        <v>0</v>
      </c>
      <c r="M59" s="330">
        <v>0</v>
      </c>
      <c r="N59" s="330">
        <v>0</v>
      </c>
      <c r="O59" s="206">
        <f t="shared" si="14"/>
        <v>0</v>
      </c>
      <c r="P59" s="330">
        <v>0</v>
      </c>
      <c r="Q59" s="317">
        <v>0</v>
      </c>
      <c r="R59" s="317">
        <v>0</v>
      </c>
      <c r="S59" s="317">
        <v>0</v>
      </c>
      <c r="T59" s="317">
        <v>0</v>
      </c>
      <c r="U59" s="317">
        <v>0</v>
      </c>
      <c r="V59" s="317">
        <v>0</v>
      </c>
      <c r="W59" s="317">
        <v>0</v>
      </c>
      <c r="X59" s="317">
        <v>0</v>
      </c>
      <c r="Y59" s="317">
        <v>0</v>
      </c>
      <c r="Z59" s="317">
        <v>0</v>
      </c>
      <c r="AA59" s="317">
        <v>0</v>
      </c>
      <c r="AB59" s="206">
        <f t="shared" si="15"/>
        <v>0</v>
      </c>
    </row>
    <row r="60" spans="2:28" s="203" customFormat="1" ht="12" customHeight="1">
      <c r="B60" s="47"/>
      <c r="C60" s="41"/>
      <c r="D60" s="424" t="s">
        <v>50</v>
      </c>
      <c r="E60" s="423"/>
      <c r="F60" s="80"/>
      <c r="G60" s="320">
        <v>0</v>
      </c>
      <c r="H60" s="204"/>
      <c r="I60" s="330">
        <v>0</v>
      </c>
      <c r="J60" s="317">
        <v>0</v>
      </c>
      <c r="K60" s="330">
        <v>0</v>
      </c>
      <c r="L60" s="330">
        <v>0</v>
      </c>
      <c r="M60" s="330">
        <v>0</v>
      </c>
      <c r="N60" s="330">
        <v>0</v>
      </c>
      <c r="O60" s="206">
        <f t="shared" si="14"/>
        <v>0</v>
      </c>
      <c r="P60" s="330">
        <v>0</v>
      </c>
      <c r="Q60" s="317">
        <v>0</v>
      </c>
      <c r="R60" s="317">
        <v>0</v>
      </c>
      <c r="S60" s="317">
        <v>0</v>
      </c>
      <c r="T60" s="317">
        <v>0</v>
      </c>
      <c r="U60" s="317">
        <v>0</v>
      </c>
      <c r="V60" s="317">
        <v>0</v>
      </c>
      <c r="W60" s="317">
        <v>0</v>
      </c>
      <c r="X60" s="317">
        <v>0</v>
      </c>
      <c r="Y60" s="317">
        <v>0</v>
      </c>
      <c r="Z60" s="317">
        <v>0</v>
      </c>
      <c r="AA60" s="317">
        <v>0</v>
      </c>
      <c r="AB60" s="206">
        <f t="shared" si="15"/>
        <v>0</v>
      </c>
    </row>
    <row r="61" spans="2:28" s="203" customFormat="1" ht="12" customHeight="1">
      <c r="B61" s="47"/>
      <c r="C61" s="41"/>
      <c r="D61" s="424" t="s">
        <v>51</v>
      </c>
      <c r="E61" s="423"/>
      <c r="F61" s="80"/>
      <c r="G61" s="320">
        <v>0</v>
      </c>
      <c r="H61" s="204"/>
      <c r="I61" s="330">
        <v>0</v>
      </c>
      <c r="J61" s="317">
        <v>0</v>
      </c>
      <c r="K61" s="330">
        <v>0</v>
      </c>
      <c r="L61" s="330">
        <v>0</v>
      </c>
      <c r="M61" s="330">
        <v>0</v>
      </c>
      <c r="N61" s="330">
        <v>0</v>
      </c>
      <c r="O61" s="206">
        <f t="shared" si="14"/>
        <v>0</v>
      </c>
      <c r="P61" s="330">
        <v>0</v>
      </c>
      <c r="Q61" s="317">
        <v>0</v>
      </c>
      <c r="R61" s="317">
        <v>0</v>
      </c>
      <c r="S61" s="317">
        <v>0</v>
      </c>
      <c r="T61" s="317">
        <v>0</v>
      </c>
      <c r="U61" s="317">
        <v>0</v>
      </c>
      <c r="V61" s="317">
        <v>0</v>
      </c>
      <c r="W61" s="317">
        <v>0</v>
      </c>
      <c r="X61" s="317">
        <v>0</v>
      </c>
      <c r="Y61" s="317">
        <v>0</v>
      </c>
      <c r="Z61" s="317">
        <v>0</v>
      </c>
      <c r="AA61" s="317">
        <v>0</v>
      </c>
      <c r="AB61" s="206">
        <f t="shared" si="15"/>
        <v>0</v>
      </c>
    </row>
    <row r="62" spans="2:28" s="203" customFormat="1" ht="12" customHeight="1">
      <c r="B62" s="47"/>
      <c r="C62" s="41"/>
      <c r="D62" s="424" t="s">
        <v>52</v>
      </c>
      <c r="E62" s="423"/>
      <c r="F62" s="80"/>
      <c r="G62" s="320">
        <v>0</v>
      </c>
      <c r="H62" s="204"/>
      <c r="I62" s="330">
        <v>0</v>
      </c>
      <c r="J62" s="317">
        <v>0</v>
      </c>
      <c r="K62" s="330">
        <v>0</v>
      </c>
      <c r="L62" s="330">
        <v>0</v>
      </c>
      <c r="M62" s="330">
        <v>0</v>
      </c>
      <c r="N62" s="330">
        <v>0</v>
      </c>
      <c r="O62" s="206">
        <f t="shared" si="14"/>
        <v>0</v>
      </c>
      <c r="P62" s="330">
        <v>0</v>
      </c>
      <c r="Q62" s="317">
        <v>0</v>
      </c>
      <c r="R62" s="317">
        <v>0</v>
      </c>
      <c r="S62" s="317">
        <v>0</v>
      </c>
      <c r="T62" s="317">
        <v>0</v>
      </c>
      <c r="U62" s="317">
        <v>0</v>
      </c>
      <c r="V62" s="317">
        <v>0</v>
      </c>
      <c r="W62" s="317">
        <v>0</v>
      </c>
      <c r="X62" s="317">
        <v>0</v>
      </c>
      <c r="Y62" s="317">
        <v>0</v>
      </c>
      <c r="Z62" s="317">
        <v>0</v>
      </c>
      <c r="AA62" s="317">
        <v>0</v>
      </c>
      <c r="AB62" s="206">
        <f t="shared" si="15"/>
        <v>0</v>
      </c>
    </row>
    <row r="63" spans="2:28" s="203" customFormat="1" ht="12" customHeight="1">
      <c r="B63" s="47"/>
      <c r="C63" s="41"/>
      <c r="D63" s="424" t="s">
        <v>53</v>
      </c>
      <c r="E63" s="423"/>
      <c r="F63" s="158"/>
      <c r="G63" s="321">
        <v>0</v>
      </c>
      <c r="H63" s="204"/>
      <c r="I63" s="334">
        <v>0</v>
      </c>
      <c r="J63" s="322">
        <v>0</v>
      </c>
      <c r="K63" s="334">
        <v>0</v>
      </c>
      <c r="L63" s="334">
        <v>0</v>
      </c>
      <c r="M63" s="334">
        <v>0</v>
      </c>
      <c r="N63" s="334">
        <v>0</v>
      </c>
      <c r="O63" s="209">
        <f t="shared" si="14"/>
        <v>0</v>
      </c>
      <c r="P63" s="334">
        <v>0</v>
      </c>
      <c r="Q63" s="322">
        <v>0</v>
      </c>
      <c r="R63" s="322">
        <v>0</v>
      </c>
      <c r="S63" s="322">
        <v>0</v>
      </c>
      <c r="T63" s="322">
        <v>0</v>
      </c>
      <c r="U63" s="322">
        <v>0</v>
      </c>
      <c r="V63" s="322">
        <v>0</v>
      </c>
      <c r="W63" s="322">
        <v>0</v>
      </c>
      <c r="X63" s="322">
        <v>0</v>
      </c>
      <c r="Y63" s="322">
        <v>0</v>
      </c>
      <c r="Z63" s="322">
        <v>0</v>
      </c>
      <c r="AA63" s="322">
        <v>0</v>
      </c>
      <c r="AB63" s="209">
        <f t="shared" si="15"/>
        <v>0</v>
      </c>
    </row>
    <row r="64" spans="2:28" s="203" customFormat="1" ht="12" customHeight="1">
      <c r="B64" s="47"/>
      <c r="C64" s="77" t="s">
        <v>54</v>
      </c>
      <c r="D64" s="41"/>
      <c r="E64" s="76"/>
      <c r="F64" s="80"/>
      <c r="G64" s="78">
        <f>SUM(G58:G63)</f>
        <v>0</v>
      </c>
      <c r="H64" s="204"/>
      <c r="I64" s="159">
        <f t="shared" ref="I64:AB64" si="16">SUM(I58:I63)</f>
        <v>0</v>
      </c>
      <c r="J64" s="79">
        <f t="shared" si="16"/>
        <v>0</v>
      </c>
      <c r="K64" s="159">
        <f t="shared" si="16"/>
        <v>0</v>
      </c>
      <c r="L64" s="159">
        <f t="shared" si="16"/>
        <v>0</v>
      </c>
      <c r="M64" s="159">
        <f t="shared" si="16"/>
        <v>0</v>
      </c>
      <c r="N64" s="159">
        <f t="shared" si="16"/>
        <v>0</v>
      </c>
      <c r="O64" s="214">
        <f t="shared" si="16"/>
        <v>0</v>
      </c>
      <c r="P64" s="159">
        <f t="shared" si="16"/>
        <v>0</v>
      </c>
      <c r="Q64" s="79">
        <f t="shared" si="16"/>
        <v>0</v>
      </c>
      <c r="R64" s="79">
        <f t="shared" si="16"/>
        <v>0</v>
      </c>
      <c r="S64" s="79">
        <f t="shared" si="16"/>
        <v>0</v>
      </c>
      <c r="T64" s="79">
        <f t="shared" si="16"/>
        <v>0</v>
      </c>
      <c r="U64" s="79">
        <f t="shared" si="16"/>
        <v>0</v>
      </c>
      <c r="V64" s="79">
        <f t="shared" si="16"/>
        <v>0</v>
      </c>
      <c r="W64" s="79">
        <f t="shared" si="16"/>
        <v>0</v>
      </c>
      <c r="X64" s="79">
        <f t="shared" si="16"/>
        <v>0</v>
      </c>
      <c r="Y64" s="79">
        <f t="shared" si="16"/>
        <v>0</v>
      </c>
      <c r="Z64" s="79">
        <f t="shared" si="16"/>
        <v>0</v>
      </c>
      <c r="AA64" s="79">
        <f t="shared" si="16"/>
        <v>0</v>
      </c>
      <c r="AB64" s="214">
        <f t="shared" si="16"/>
        <v>0</v>
      </c>
    </row>
    <row r="65" spans="2:28" s="203" customFormat="1" ht="7.5" customHeight="1">
      <c r="B65" s="47"/>
      <c r="C65" s="41"/>
      <c r="D65" s="76"/>
      <c r="E65" s="76"/>
      <c r="F65" s="80"/>
      <c r="G65" s="80"/>
      <c r="H65" s="43"/>
      <c r="I65" s="43"/>
      <c r="J65" s="43"/>
      <c r="K65" s="43"/>
      <c r="L65" s="43"/>
      <c r="M65" s="43"/>
      <c r="N65" s="43"/>
      <c r="O65" s="138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138"/>
    </row>
    <row r="66" spans="2:28" s="203" customFormat="1" ht="12" customHeight="1">
      <c r="B66" s="47"/>
      <c r="C66" s="74" t="s">
        <v>55</v>
      </c>
      <c r="D66" s="48"/>
      <c r="E66" s="41"/>
      <c r="F66" s="42"/>
      <c r="G66" s="42"/>
      <c r="H66" s="43"/>
      <c r="I66" s="43"/>
      <c r="J66" s="43"/>
      <c r="K66" s="43"/>
      <c r="L66" s="43"/>
      <c r="M66" s="43"/>
      <c r="N66" s="43"/>
      <c r="O66" s="138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138"/>
    </row>
    <row r="67" spans="2:28" s="203" customFormat="1" ht="12" customHeight="1">
      <c r="B67" s="47"/>
      <c r="C67" s="41"/>
      <c r="D67" s="424" t="s">
        <v>56</v>
      </c>
      <c r="E67" s="423"/>
      <c r="F67" s="80"/>
      <c r="G67" s="320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206">
        <f t="shared" ref="O67:O73" si="17">SUM(I67:N67)</f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330">
        <v>0</v>
      </c>
      <c r="V67" s="330">
        <v>0</v>
      </c>
      <c r="W67" s="330">
        <v>0</v>
      </c>
      <c r="X67" s="330">
        <v>0</v>
      </c>
      <c r="Y67" s="330">
        <v>0</v>
      </c>
      <c r="Z67" s="330">
        <v>0</v>
      </c>
      <c r="AA67" s="330">
        <v>0</v>
      </c>
      <c r="AB67" s="206">
        <f t="shared" ref="AB67:AB73" si="18">SUM(P67:AA67)</f>
        <v>0</v>
      </c>
    </row>
    <row r="68" spans="2:28" s="203" customFormat="1" ht="12" customHeight="1">
      <c r="B68" s="47"/>
      <c r="C68" s="41"/>
      <c r="D68" s="424" t="s">
        <v>57</v>
      </c>
      <c r="E68" s="423"/>
      <c r="F68" s="80"/>
      <c r="G68" s="320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206">
        <f t="shared" si="17"/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330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06">
        <f t="shared" si="18"/>
        <v>0</v>
      </c>
    </row>
    <row r="69" spans="2:28" s="203" customFormat="1" ht="12" customHeight="1">
      <c r="B69" s="47"/>
      <c r="C69" s="41"/>
      <c r="D69" s="424" t="s">
        <v>58</v>
      </c>
      <c r="E69" s="423"/>
      <c r="F69" s="80"/>
      <c r="G69" s="320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206">
        <f t="shared" si="17"/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330">
        <v>0</v>
      </c>
      <c r="V69" s="330">
        <v>0</v>
      </c>
      <c r="W69" s="330">
        <v>0</v>
      </c>
      <c r="X69" s="330">
        <v>0</v>
      </c>
      <c r="Y69" s="330">
        <v>0</v>
      </c>
      <c r="Z69" s="330">
        <v>0</v>
      </c>
      <c r="AA69" s="330">
        <v>0</v>
      </c>
      <c r="AB69" s="206">
        <f t="shared" si="18"/>
        <v>0</v>
      </c>
    </row>
    <row r="70" spans="2:28" s="203" customFormat="1" ht="12" customHeight="1">
      <c r="B70" s="47"/>
      <c r="C70" s="41"/>
      <c r="D70" s="424" t="s">
        <v>59</v>
      </c>
      <c r="E70" s="423"/>
      <c r="F70" s="80"/>
      <c r="G70" s="320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206">
        <f t="shared" si="17"/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206">
        <f t="shared" si="18"/>
        <v>0</v>
      </c>
    </row>
    <row r="71" spans="2:28" s="203" customFormat="1" ht="12" customHeight="1">
      <c r="B71" s="47"/>
      <c r="C71" s="41"/>
      <c r="D71" s="424" t="s">
        <v>60</v>
      </c>
      <c r="E71" s="423"/>
      <c r="F71" s="80"/>
      <c r="G71" s="320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206">
        <f t="shared" si="17"/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206">
        <f t="shared" si="18"/>
        <v>0</v>
      </c>
    </row>
    <row r="72" spans="2:28" s="203" customFormat="1" ht="12" customHeight="1">
      <c r="B72" s="47"/>
      <c r="C72" s="41"/>
      <c r="D72" s="424" t="s">
        <v>61</v>
      </c>
      <c r="E72" s="423"/>
      <c r="F72" s="80"/>
      <c r="G72" s="320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206">
        <f t="shared" si="17"/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206">
        <f t="shared" si="18"/>
        <v>0</v>
      </c>
    </row>
    <row r="73" spans="2:28" s="203" customFormat="1" ht="12" customHeight="1">
      <c r="B73" s="47"/>
      <c r="C73" s="41"/>
      <c r="D73" s="424" t="s">
        <v>62</v>
      </c>
      <c r="E73" s="423"/>
      <c r="F73" s="80"/>
      <c r="G73" s="320">
        <v>0</v>
      </c>
      <c r="H73" s="215"/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206">
        <f t="shared" si="17"/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206">
        <f t="shared" si="18"/>
        <v>0</v>
      </c>
    </row>
    <row r="74" spans="2:28" s="203" customFormat="1" ht="12" customHeight="1">
      <c r="B74" s="47"/>
      <c r="C74" s="41"/>
      <c r="D74" s="425" t="s">
        <v>27</v>
      </c>
      <c r="E74" s="423"/>
      <c r="F74" s="158"/>
      <c r="G74" s="321">
        <v>0</v>
      </c>
      <c r="H74" s="215"/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209">
        <f>SUM(I74:N74)</f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209">
        <f>SUM(P74:AA74)</f>
        <v>0</v>
      </c>
    </row>
    <row r="75" spans="2:28" s="203" customFormat="1" ht="12" customHeight="1">
      <c r="B75" s="47"/>
      <c r="C75" s="77" t="s">
        <v>63</v>
      </c>
      <c r="D75" s="41"/>
      <c r="E75" s="76"/>
      <c r="F75" s="80"/>
      <c r="G75" s="78">
        <f>SUM(G67:G74)</f>
        <v>0</v>
      </c>
      <c r="H75" s="215"/>
      <c r="I75" s="159">
        <f>SUM(I67:I74)</f>
        <v>0</v>
      </c>
      <c r="J75" s="159">
        <f>SUM(J67:J74)</f>
        <v>0</v>
      </c>
      <c r="K75" s="159">
        <f t="shared" ref="K75:AA75" si="19">SUM(K67:K74)</f>
        <v>0</v>
      </c>
      <c r="L75" s="159">
        <f t="shared" si="19"/>
        <v>0</v>
      </c>
      <c r="M75" s="159">
        <f t="shared" si="19"/>
        <v>0</v>
      </c>
      <c r="N75" s="159">
        <f t="shared" si="19"/>
        <v>0</v>
      </c>
      <c r="O75" s="214">
        <f t="shared" si="19"/>
        <v>0</v>
      </c>
      <c r="P75" s="159">
        <f t="shared" si="19"/>
        <v>0</v>
      </c>
      <c r="Q75" s="159">
        <f t="shared" si="19"/>
        <v>0</v>
      </c>
      <c r="R75" s="159">
        <f t="shared" si="19"/>
        <v>0</v>
      </c>
      <c r="S75" s="159">
        <f t="shared" si="19"/>
        <v>0</v>
      </c>
      <c r="T75" s="159">
        <f t="shared" si="19"/>
        <v>0</v>
      </c>
      <c r="U75" s="159">
        <f t="shared" si="19"/>
        <v>0</v>
      </c>
      <c r="V75" s="159">
        <f t="shared" si="19"/>
        <v>0</v>
      </c>
      <c r="W75" s="159">
        <f t="shared" si="19"/>
        <v>0</v>
      </c>
      <c r="X75" s="159">
        <f t="shared" si="19"/>
        <v>0</v>
      </c>
      <c r="Y75" s="159">
        <f t="shared" si="19"/>
        <v>0</v>
      </c>
      <c r="Z75" s="159">
        <f t="shared" si="19"/>
        <v>0</v>
      </c>
      <c r="AA75" s="159">
        <f t="shared" si="19"/>
        <v>0</v>
      </c>
      <c r="AB75" s="214">
        <f>SUM(AB67:AB74)</f>
        <v>0</v>
      </c>
    </row>
    <row r="76" spans="2:28" s="203" customFormat="1" ht="7.5" customHeight="1">
      <c r="B76" s="47"/>
      <c r="C76" s="41"/>
      <c r="D76" s="76"/>
      <c r="E76" s="76"/>
      <c r="F76" s="80"/>
      <c r="G76" s="80"/>
      <c r="H76" s="43"/>
      <c r="I76" s="43"/>
      <c r="J76" s="43"/>
      <c r="K76" s="43"/>
      <c r="L76" s="43"/>
      <c r="M76" s="43"/>
      <c r="N76" s="43"/>
      <c r="O76" s="138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138"/>
    </row>
    <row r="77" spans="2:28" s="203" customFormat="1" ht="12" customHeight="1">
      <c r="B77" s="47"/>
      <c r="C77" s="74" t="s">
        <v>64</v>
      </c>
      <c r="D77" s="48"/>
      <c r="E77" s="41"/>
      <c r="F77" s="83"/>
      <c r="G77" s="83"/>
      <c r="H77" s="43"/>
      <c r="I77" s="43"/>
      <c r="J77" s="43"/>
      <c r="K77" s="43"/>
      <c r="L77" s="43"/>
      <c r="M77" s="43"/>
      <c r="N77" s="43"/>
      <c r="O77" s="138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138"/>
    </row>
    <row r="78" spans="2:28" s="203" customFormat="1" ht="12" customHeight="1">
      <c r="B78" s="47"/>
      <c r="C78" s="41"/>
      <c r="D78" s="424" t="s">
        <v>65</v>
      </c>
      <c r="E78" s="423"/>
      <c r="F78" s="80"/>
      <c r="G78" s="320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206">
        <f>SUM(I78:N78)</f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206">
        <f>SUM(P78:AA78)</f>
        <v>0</v>
      </c>
    </row>
    <row r="79" spans="2:28" s="203" customFormat="1" ht="12" customHeight="1">
      <c r="B79" s="47"/>
      <c r="C79" s="41"/>
      <c r="D79" s="424" t="s">
        <v>66</v>
      </c>
      <c r="E79" s="423"/>
      <c r="F79" s="80"/>
      <c r="G79" s="320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206">
        <f>SUM(I79:N79)</f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206">
        <f>SUM(P79:AA79)</f>
        <v>0</v>
      </c>
    </row>
    <row r="80" spans="2:28" s="203" customFormat="1" ht="12" customHeight="1">
      <c r="B80" s="47"/>
      <c r="C80" s="41"/>
      <c r="D80" s="424" t="s">
        <v>67</v>
      </c>
      <c r="E80" s="423"/>
      <c r="F80" s="80"/>
      <c r="G80" s="320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206">
        <f>SUM(I80:N80)</f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206">
        <f>SUM(P80:AA80)</f>
        <v>0</v>
      </c>
    </row>
    <row r="81" spans="2:28" s="203" customFormat="1" ht="12" customHeight="1">
      <c r="B81" s="47"/>
      <c r="C81" s="41"/>
      <c r="D81" s="424" t="s">
        <v>68</v>
      </c>
      <c r="E81" s="423"/>
      <c r="F81" s="80"/>
      <c r="G81" s="320">
        <v>0</v>
      </c>
      <c r="H81" s="204"/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206">
        <f>SUM(I81:N81)</f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206">
        <f>SUM(P81:AA81)</f>
        <v>0</v>
      </c>
    </row>
    <row r="82" spans="2:28" s="203" customFormat="1" ht="12" customHeight="1">
      <c r="B82" s="47"/>
      <c r="C82" s="41"/>
      <c r="D82" s="424" t="s">
        <v>27</v>
      </c>
      <c r="E82" s="423"/>
      <c r="F82" s="158"/>
      <c r="G82" s="321">
        <v>0</v>
      </c>
      <c r="H82" s="204"/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209">
        <f>SUM(I82:N82)</f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209">
        <f>SUM(P82:AA82)</f>
        <v>0</v>
      </c>
    </row>
    <row r="83" spans="2:28" s="203" customFormat="1" ht="12" customHeight="1">
      <c r="B83" s="47"/>
      <c r="C83" s="426" t="s">
        <v>69</v>
      </c>
      <c r="D83" s="41"/>
      <c r="E83" s="76"/>
      <c r="F83" s="80"/>
      <c r="G83" s="78">
        <f>SUM(G78:G82)</f>
        <v>0</v>
      </c>
      <c r="H83" s="204"/>
      <c r="I83" s="159">
        <f>SUM(I78:I82)</f>
        <v>0</v>
      </c>
      <c r="J83" s="159">
        <f>SUM(J78:J82)</f>
        <v>0</v>
      </c>
      <c r="K83" s="159">
        <f t="shared" ref="K83:AA83" si="20">SUM(K78:K82)</f>
        <v>0</v>
      </c>
      <c r="L83" s="159">
        <f t="shared" si="20"/>
        <v>0</v>
      </c>
      <c r="M83" s="159">
        <f t="shared" si="20"/>
        <v>0</v>
      </c>
      <c r="N83" s="159">
        <f t="shared" si="20"/>
        <v>0</v>
      </c>
      <c r="O83" s="214">
        <f t="shared" si="20"/>
        <v>0</v>
      </c>
      <c r="P83" s="159">
        <f t="shared" si="20"/>
        <v>0</v>
      </c>
      <c r="Q83" s="159">
        <f t="shared" si="20"/>
        <v>0</v>
      </c>
      <c r="R83" s="159">
        <f t="shared" si="20"/>
        <v>0</v>
      </c>
      <c r="S83" s="159">
        <f t="shared" si="20"/>
        <v>0</v>
      </c>
      <c r="T83" s="159">
        <f t="shared" si="20"/>
        <v>0</v>
      </c>
      <c r="U83" s="159">
        <f t="shared" si="20"/>
        <v>0</v>
      </c>
      <c r="V83" s="159">
        <f t="shared" si="20"/>
        <v>0</v>
      </c>
      <c r="W83" s="159">
        <f t="shared" si="20"/>
        <v>0</v>
      </c>
      <c r="X83" s="159">
        <f t="shared" si="20"/>
        <v>0</v>
      </c>
      <c r="Y83" s="159">
        <f t="shared" si="20"/>
        <v>0</v>
      </c>
      <c r="Z83" s="159">
        <f t="shared" si="20"/>
        <v>0</v>
      </c>
      <c r="AA83" s="159">
        <f t="shared" si="20"/>
        <v>0</v>
      </c>
      <c r="AB83" s="214">
        <f>SUM(AB78:AB82)</f>
        <v>0</v>
      </c>
    </row>
    <row r="84" spans="2:28" s="203" customFormat="1" ht="7.5" customHeight="1">
      <c r="B84" s="47"/>
      <c r="C84" s="41"/>
      <c r="D84" s="76"/>
      <c r="E84" s="76"/>
      <c r="F84" s="80"/>
      <c r="G84" s="80"/>
      <c r="H84" s="43"/>
      <c r="I84" s="59"/>
      <c r="J84" s="59"/>
      <c r="K84" s="59"/>
      <c r="L84" s="59"/>
      <c r="M84" s="59"/>
      <c r="N84" s="59"/>
      <c r="O84" s="145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145"/>
    </row>
    <row r="85" spans="2:28" s="203" customFormat="1" ht="12" customHeight="1">
      <c r="B85" s="47"/>
      <c r="C85" s="84" t="s">
        <v>70</v>
      </c>
      <c r="D85" s="85"/>
      <c r="E85" s="85"/>
      <c r="F85" s="43"/>
      <c r="G85" s="86">
        <f>G64+G75+G83</f>
        <v>0</v>
      </c>
      <c r="H85" s="204"/>
      <c r="I85" s="162">
        <f t="shared" ref="I85:AB85" si="21">I64+I75+I83</f>
        <v>0</v>
      </c>
      <c r="J85" s="162">
        <f t="shared" si="21"/>
        <v>0</v>
      </c>
      <c r="K85" s="162">
        <f t="shared" si="21"/>
        <v>0</v>
      </c>
      <c r="L85" s="162">
        <f t="shared" si="21"/>
        <v>0</v>
      </c>
      <c r="M85" s="162">
        <f t="shared" si="21"/>
        <v>0</v>
      </c>
      <c r="N85" s="162">
        <f t="shared" si="21"/>
        <v>0</v>
      </c>
      <c r="O85" s="208">
        <f t="shared" si="21"/>
        <v>0</v>
      </c>
      <c r="P85" s="162">
        <f t="shared" si="21"/>
        <v>0</v>
      </c>
      <c r="Q85" s="162">
        <f t="shared" si="21"/>
        <v>0</v>
      </c>
      <c r="R85" s="162">
        <f t="shared" si="21"/>
        <v>0</v>
      </c>
      <c r="S85" s="162">
        <f t="shared" si="21"/>
        <v>0</v>
      </c>
      <c r="T85" s="162">
        <f t="shared" si="21"/>
        <v>0</v>
      </c>
      <c r="U85" s="162">
        <f t="shared" si="21"/>
        <v>0</v>
      </c>
      <c r="V85" s="162">
        <f t="shared" si="21"/>
        <v>0</v>
      </c>
      <c r="W85" s="162">
        <f t="shared" si="21"/>
        <v>0</v>
      </c>
      <c r="X85" s="162">
        <f t="shared" si="21"/>
        <v>0</v>
      </c>
      <c r="Y85" s="162">
        <f t="shared" si="21"/>
        <v>0</v>
      </c>
      <c r="Z85" s="162">
        <f t="shared" si="21"/>
        <v>0</v>
      </c>
      <c r="AA85" s="162">
        <f t="shared" si="21"/>
        <v>0</v>
      </c>
      <c r="AB85" s="208">
        <f t="shared" si="21"/>
        <v>0</v>
      </c>
    </row>
    <row r="86" spans="2:28" s="203" customFormat="1" ht="7.5" customHeight="1">
      <c r="B86" s="47"/>
      <c r="C86" s="41"/>
      <c r="D86" s="76"/>
      <c r="E86" s="76"/>
      <c r="F86" s="80"/>
      <c r="G86" s="80"/>
      <c r="H86" s="43"/>
      <c r="I86" s="59"/>
      <c r="J86" s="59"/>
      <c r="K86" s="59"/>
      <c r="L86" s="59"/>
      <c r="M86" s="59"/>
      <c r="N86" s="59"/>
      <c r="O86" s="145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145"/>
    </row>
    <row r="87" spans="2:28" s="203" customFormat="1" ht="12" customHeight="1">
      <c r="B87" s="47"/>
      <c r="C87" s="74" t="s">
        <v>71</v>
      </c>
      <c r="D87" s="85"/>
      <c r="E87" s="85"/>
      <c r="F87" s="83"/>
      <c r="G87" s="83"/>
      <c r="H87" s="43"/>
      <c r="I87" s="51"/>
      <c r="J87" s="43"/>
      <c r="K87" s="43"/>
      <c r="L87" s="43"/>
      <c r="M87" s="43"/>
      <c r="N87" s="43"/>
      <c r="O87" s="138"/>
      <c r="P87" s="216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138"/>
    </row>
    <row r="88" spans="2:28" s="203" customFormat="1" ht="12" customHeight="1">
      <c r="B88" s="47"/>
      <c r="C88" s="41"/>
      <c r="D88" s="424" t="s">
        <v>72</v>
      </c>
      <c r="E88" s="419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206">
        <f>SUM(I88:N88)</f>
        <v>0</v>
      </c>
      <c r="P88" s="335">
        <v>0</v>
      </c>
      <c r="Q88" s="330">
        <v>0</v>
      </c>
      <c r="R88" s="330">
        <v>0</v>
      </c>
      <c r="S88" s="330">
        <v>0</v>
      </c>
      <c r="T88" s="330">
        <v>0</v>
      </c>
      <c r="U88" s="330">
        <v>0</v>
      </c>
      <c r="V88" s="330">
        <v>0</v>
      </c>
      <c r="W88" s="330">
        <v>0</v>
      </c>
      <c r="X88" s="330">
        <v>0</v>
      </c>
      <c r="Y88" s="330">
        <v>0</v>
      </c>
      <c r="Z88" s="330">
        <v>0</v>
      </c>
      <c r="AA88" s="330">
        <v>0</v>
      </c>
      <c r="AB88" s="206">
        <f>SUM(P88:AA88)</f>
        <v>0</v>
      </c>
    </row>
    <row r="89" spans="2:28" s="203" customFormat="1" ht="12" customHeight="1">
      <c r="B89" s="47"/>
      <c r="C89" s="41"/>
      <c r="D89" s="423" t="s">
        <v>73</v>
      </c>
      <c r="E89" s="419"/>
      <c r="F89" s="83"/>
      <c r="G89" s="83"/>
      <c r="H89" s="204"/>
      <c r="I89" s="330">
        <v>0</v>
      </c>
      <c r="J89" s="330">
        <v>0</v>
      </c>
      <c r="K89" s="330">
        <v>0</v>
      </c>
      <c r="L89" s="330">
        <v>0</v>
      </c>
      <c r="M89" s="330">
        <v>0</v>
      </c>
      <c r="N89" s="330">
        <v>0</v>
      </c>
      <c r="O89" s="206">
        <f>SUM(I89:N89)</f>
        <v>0</v>
      </c>
      <c r="P89" s="335">
        <v>0</v>
      </c>
      <c r="Q89" s="330">
        <v>0</v>
      </c>
      <c r="R89" s="330">
        <v>0</v>
      </c>
      <c r="S89" s="330">
        <v>0</v>
      </c>
      <c r="T89" s="330">
        <v>0</v>
      </c>
      <c r="U89" s="330">
        <v>0</v>
      </c>
      <c r="V89" s="330">
        <v>0</v>
      </c>
      <c r="W89" s="330">
        <v>0</v>
      </c>
      <c r="X89" s="330">
        <v>0</v>
      </c>
      <c r="Y89" s="330">
        <v>0</v>
      </c>
      <c r="Z89" s="330">
        <v>0</v>
      </c>
      <c r="AA89" s="330">
        <v>0</v>
      </c>
      <c r="AB89" s="206">
        <f>SUM(P89:AA89)</f>
        <v>0</v>
      </c>
    </row>
    <row r="90" spans="2:28" s="203" customFormat="1" ht="12" customHeight="1">
      <c r="B90" s="47"/>
      <c r="C90" s="41"/>
      <c r="D90" s="424" t="s">
        <v>74</v>
      </c>
      <c r="E90" s="419"/>
      <c r="F90" s="83"/>
      <c r="G90" s="83"/>
      <c r="H90" s="204"/>
      <c r="I90" s="332">
        <v>0</v>
      </c>
      <c r="J90" s="332">
        <v>0</v>
      </c>
      <c r="K90" s="332">
        <v>0</v>
      </c>
      <c r="L90" s="332">
        <v>0</v>
      </c>
      <c r="M90" s="332">
        <v>0</v>
      </c>
      <c r="N90" s="332">
        <v>0</v>
      </c>
      <c r="O90" s="209">
        <f>SUM(I90:N90)</f>
        <v>0</v>
      </c>
      <c r="P90" s="336">
        <v>0</v>
      </c>
      <c r="Q90" s="332">
        <v>0</v>
      </c>
      <c r="R90" s="332">
        <v>0</v>
      </c>
      <c r="S90" s="332">
        <v>0</v>
      </c>
      <c r="T90" s="332">
        <v>0</v>
      </c>
      <c r="U90" s="332">
        <v>0</v>
      </c>
      <c r="V90" s="332">
        <v>0</v>
      </c>
      <c r="W90" s="332">
        <v>0</v>
      </c>
      <c r="X90" s="332">
        <v>0</v>
      </c>
      <c r="Y90" s="332">
        <v>0</v>
      </c>
      <c r="Z90" s="332">
        <v>0</v>
      </c>
      <c r="AA90" s="332">
        <v>0</v>
      </c>
      <c r="AB90" s="209">
        <f>SUM(P90:AA90)</f>
        <v>0</v>
      </c>
    </row>
    <row r="91" spans="2:28" s="203" customFormat="1" ht="12" customHeight="1">
      <c r="B91" s="47"/>
      <c r="C91" s="77" t="s">
        <v>75</v>
      </c>
      <c r="D91" s="419"/>
      <c r="E91" s="419"/>
      <c r="F91" s="83"/>
      <c r="G91" s="83"/>
      <c r="H91" s="204"/>
      <c r="I91" s="162">
        <f>SUM(I87:I90)</f>
        <v>0</v>
      </c>
      <c r="J91" s="162">
        <f>SUM(J87:J90)</f>
        <v>0</v>
      </c>
      <c r="K91" s="162">
        <f t="shared" ref="K91:AB91" si="22">SUM(K87:K90)</f>
        <v>0</v>
      </c>
      <c r="L91" s="162">
        <f t="shared" si="22"/>
        <v>0</v>
      </c>
      <c r="M91" s="162">
        <f t="shared" si="22"/>
        <v>0</v>
      </c>
      <c r="N91" s="162">
        <f t="shared" si="22"/>
        <v>0</v>
      </c>
      <c r="O91" s="208">
        <f t="shared" si="22"/>
        <v>0</v>
      </c>
      <c r="P91" s="217">
        <f t="shared" si="22"/>
        <v>0</v>
      </c>
      <c r="Q91" s="162">
        <f t="shared" si="22"/>
        <v>0</v>
      </c>
      <c r="R91" s="162">
        <f t="shared" si="22"/>
        <v>0</v>
      </c>
      <c r="S91" s="162">
        <f t="shared" si="22"/>
        <v>0</v>
      </c>
      <c r="T91" s="162">
        <f t="shared" si="22"/>
        <v>0</v>
      </c>
      <c r="U91" s="162">
        <f t="shared" si="22"/>
        <v>0</v>
      </c>
      <c r="V91" s="162">
        <f t="shared" si="22"/>
        <v>0</v>
      </c>
      <c r="W91" s="162">
        <f t="shared" si="22"/>
        <v>0</v>
      </c>
      <c r="X91" s="162">
        <f t="shared" si="22"/>
        <v>0</v>
      </c>
      <c r="Y91" s="162">
        <f t="shared" si="22"/>
        <v>0</v>
      </c>
      <c r="Z91" s="162">
        <f t="shared" si="22"/>
        <v>0</v>
      </c>
      <c r="AA91" s="162">
        <f t="shared" si="22"/>
        <v>0</v>
      </c>
      <c r="AB91" s="208">
        <f t="shared" si="22"/>
        <v>0</v>
      </c>
    </row>
    <row r="92" spans="2:28" s="203" customFormat="1" ht="7.5" customHeight="1">
      <c r="B92" s="47"/>
      <c r="C92" s="41"/>
      <c r="D92" s="76"/>
      <c r="E92" s="76"/>
      <c r="F92" s="80"/>
      <c r="G92" s="80"/>
      <c r="H92" s="43"/>
      <c r="I92" s="59"/>
      <c r="J92" s="59"/>
      <c r="K92" s="59"/>
      <c r="L92" s="59"/>
      <c r="M92" s="59"/>
      <c r="N92" s="59"/>
      <c r="O92" s="145"/>
      <c r="P92" s="218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145"/>
    </row>
    <row r="93" spans="2:28" s="203" customFormat="1" ht="12" customHeight="1">
      <c r="B93" s="47"/>
      <c r="C93" s="84" t="s">
        <v>76</v>
      </c>
      <c r="D93" s="85"/>
      <c r="E93" s="85"/>
      <c r="F93" s="43"/>
      <c r="G93" s="86">
        <f>G85</f>
        <v>0</v>
      </c>
      <c r="H93" s="204"/>
      <c r="I93" s="54">
        <f t="shared" ref="I93:AB93" si="23">I85+I91</f>
        <v>0</v>
      </c>
      <c r="J93" s="54">
        <f t="shared" si="23"/>
        <v>0</v>
      </c>
      <c r="K93" s="54">
        <f t="shared" si="23"/>
        <v>0</v>
      </c>
      <c r="L93" s="54">
        <f t="shared" si="23"/>
        <v>0</v>
      </c>
      <c r="M93" s="54">
        <f t="shared" si="23"/>
        <v>0</v>
      </c>
      <c r="N93" s="54">
        <f t="shared" si="23"/>
        <v>0</v>
      </c>
      <c r="O93" s="208">
        <f t="shared" si="23"/>
        <v>0</v>
      </c>
      <c r="P93" s="217">
        <f t="shared" si="23"/>
        <v>0</v>
      </c>
      <c r="Q93" s="54">
        <f t="shared" si="23"/>
        <v>0</v>
      </c>
      <c r="R93" s="54">
        <f t="shared" si="23"/>
        <v>0</v>
      </c>
      <c r="S93" s="54">
        <f t="shared" si="23"/>
        <v>0</v>
      </c>
      <c r="T93" s="54">
        <f t="shared" si="23"/>
        <v>0</v>
      </c>
      <c r="U93" s="54">
        <f t="shared" si="23"/>
        <v>0</v>
      </c>
      <c r="V93" s="54">
        <f t="shared" si="23"/>
        <v>0</v>
      </c>
      <c r="W93" s="54">
        <f t="shared" si="23"/>
        <v>0</v>
      </c>
      <c r="X93" s="54">
        <f t="shared" si="23"/>
        <v>0</v>
      </c>
      <c r="Y93" s="54">
        <f t="shared" si="23"/>
        <v>0</v>
      </c>
      <c r="Z93" s="54">
        <f t="shared" si="23"/>
        <v>0</v>
      </c>
      <c r="AA93" s="54">
        <f t="shared" si="23"/>
        <v>0</v>
      </c>
      <c r="AB93" s="208">
        <f t="shared" si="23"/>
        <v>0</v>
      </c>
    </row>
    <row r="94" spans="2:28" s="41" customFormat="1" ht="7.5" customHeight="1">
      <c r="B94" s="47"/>
      <c r="E94" s="76"/>
      <c r="F94" s="80"/>
      <c r="G94" s="80"/>
      <c r="H94" s="43"/>
      <c r="I94" s="59"/>
      <c r="J94" s="59"/>
      <c r="K94" s="59"/>
      <c r="L94" s="59"/>
      <c r="M94" s="59"/>
      <c r="N94" s="59"/>
      <c r="O94" s="145"/>
      <c r="P94" s="218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145"/>
    </row>
    <row r="95" spans="2:28" s="203" customFormat="1" ht="12" customHeight="1">
      <c r="B95" s="47"/>
      <c r="C95" s="74" t="s">
        <v>77</v>
      </c>
      <c r="D95" s="41"/>
      <c r="E95" s="76"/>
      <c r="F95" s="80"/>
      <c r="G95" s="80"/>
      <c r="H95" s="43"/>
      <c r="I95" s="43"/>
      <c r="J95" s="43"/>
      <c r="K95" s="43"/>
      <c r="L95" s="43"/>
      <c r="M95" s="43"/>
      <c r="N95" s="43"/>
      <c r="O95" s="138"/>
      <c r="P95" s="216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138"/>
    </row>
    <row r="96" spans="2:28" s="203" customFormat="1" ht="12" customHeight="1">
      <c r="B96" s="47"/>
      <c r="C96" s="41"/>
      <c r="D96" s="419" t="s">
        <v>78</v>
      </c>
      <c r="E96" s="423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206">
        <f t="shared" ref="O96:O104" si="24">SUM(I96:N96)</f>
        <v>0</v>
      </c>
      <c r="P96" s="335">
        <v>0</v>
      </c>
      <c r="Q96" s="315">
        <v>0</v>
      </c>
      <c r="R96" s="315">
        <v>0</v>
      </c>
      <c r="S96" s="315">
        <v>0</v>
      </c>
      <c r="T96" s="315">
        <v>0</v>
      </c>
      <c r="U96" s="315">
        <v>0</v>
      </c>
      <c r="V96" s="315">
        <v>0</v>
      </c>
      <c r="W96" s="315">
        <v>0</v>
      </c>
      <c r="X96" s="315">
        <v>0</v>
      </c>
      <c r="Y96" s="315">
        <v>0</v>
      </c>
      <c r="Z96" s="315">
        <v>0</v>
      </c>
      <c r="AA96" s="315">
        <v>0</v>
      </c>
      <c r="AB96" s="206">
        <f t="shared" ref="AB96:AB104" si="25">SUM(P96:AA96)</f>
        <v>0</v>
      </c>
    </row>
    <row r="97" spans="2:28" s="203" customFormat="1" ht="12" customHeight="1">
      <c r="B97" s="47"/>
      <c r="C97" s="41"/>
      <c r="D97" s="424" t="s">
        <v>79</v>
      </c>
      <c r="E97" s="423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206">
        <f t="shared" si="24"/>
        <v>0</v>
      </c>
      <c r="P97" s="335">
        <v>0</v>
      </c>
      <c r="Q97" s="315">
        <v>0</v>
      </c>
      <c r="R97" s="315">
        <v>0</v>
      </c>
      <c r="S97" s="315">
        <v>0</v>
      </c>
      <c r="T97" s="315">
        <v>0</v>
      </c>
      <c r="U97" s="315">
        <v>0</v>
      </c>
      <c r="V97" s="315">
        <v>0</v>
      </c>
      <c r="W97" s="315">
        <v>0</v>
      </c>
      <c r="X97" s="315">
        <v>0</v>
      </c>
      <c r="Y97" s="315">
        <v>0</v>
      </c>
      <c r="Z97" s="315">
        <v>0</v>
      </c>
      <c r="AA97" s="315">
        <v>0</v>
      </c>
      <c r="AB97" s="206">
        <f t="shared" si="25"/>
        <v>0</v>
      </c>
    </row>
    <row r="98" spans="2:28" s="203" customFormat="1" ht="12" customHeight="1">
      <c r="B98" s="47"/>
      <c r="C98" s="41"/>
      <c r="D98" s="424" t="s">
        <v>80</v>
      </c>
      <c r="E98" s="423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206">
        <f t="shared" si="24"/>
        <v>0</v>
      </c>
      <c r="P98" s="335">
        <v>0</v>
      </c>
      <c r="Q98" s="315">
        <v>0</v>
      </c>
      <c r="R98" s="315">
        <v>0</v>
      </c>
      <c r="S98" s="315">
        <v>0</v>
      </c>
      <c r="T98" s="315">
        <v>0</v>
      </c>
      <c r="U98" s="315">
        <v>0</v>
      </c>
      <c r="V98" s="315">
        <v>0</v>
      </c>
      <c r="W98" s="315">
        <v>0</v>
      </c>
      <c r="X98" s="315">
        <v>0</v>
      </c>
      <c r="Y98" s="315">
        <v>0</v>
      </c>
      <c r="Z98" s="315">
        <v>0</v>
      </c>
      <c r="AA98" s="315">
        <v>0</v>
      </c>
      <c r="AB98" s="206">
        <f t="shared" si="25"/>
        <v>0</v>
      </c>
    </row>
    <row r="99" spans="2:28" s="203" customFormat="1" ht="12" customHeight="1">
      <c r="B99" s="47"/>
      <c r="C99" s="41"/>
      <c r="D99" s="424" t="s">
        <v>81</v>
      </c>
      <c r="E99" s="423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206">
        <f t="shared" si="24"/>
        <v>0</v>
      </c>
      <c r="P99" s="335">
        <v>0</v>
      </c>
      <c r="Q99" s="315">
        <v>0</v>
      </c>
      <c r="R99" s="315">
        <v>0</v>
      </c>
      <c r="S99" s="315">
        <v>0</v>
      </c>
      <c r="T99" s="315">
        <v>0</v>
      </c>
      <c r="U99" s="315">
        <v>0</v>
      </c>
      <c r="V99" s="315">
        <v>0</v>
      </c>
      <c r="W99" s="315">
        <v>0</v>
      </c>
      <c r="X99" s="315">
        <v>0</v>
      </c>
      <c r="Y99" s="315">
        <v>0</v>
      </c>
      <c r="Z99" s="315">
        <v>0</v>
      </c>
      <c r="AA99" s="315">
        <v>0</v>
      </c>
      <c r="AB99" s="206">
        <f t="shared" si="25"/>
        <v>0</v>
      </c>
    </row>
    <row r="100" spans="2:28" s="203" customFormat="1" ht="12" customHeight="1">
      <c r="B100" s="47"/>
      <c r="C100" s="41"/>
      <c r="D100" s="424" t="s">
        <v>82</v>
      </c>
      <c r="E100" s="423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206">
        <f t="shared" si="24"/>
        <v>0</v>
      </c>
      <c r="P100" s="335">
        <v>0</v>
      </c>
      <c r="Q100" s="315">
        <v>0</v>
      </c>
      <c r="R100" s="315">
        <v>0</v>
      </c>
      <c r="S100" s="315">
        <v>0</v>
      </c>
      <c r="T100" s="315">
        <v>0</v>
      </c>
      <c r="U100" s="315">
        <v>0</v>
      </c>
      <c r="V100" s="315">
        <v>0</v>
      </c>
      <c r="W100" s="315">
        <v>0</v>
      </c>
      <c r="X100" s="315">
        <v>0</v>
      </c>
      <c r="Y100" s="315">
        <v>0</v>
      </c>
      <c r="Z100" s="315">
        <v>0</v>
      </c>
      <c r="AA100" s="315">
        <v>0</v>
      </c>
      <c r="AB100" s="206">
        <f t="shared" si="25"/>
        <v>0</v>
      </c>
    </row>
    <row r="101" spans="2:28" s="203" customFormat="1" ht="12" customHeight="1">
      <c r="B101" s="47"/>
      <c r="C101" s="41"/>
      <c r="D101" s="424" t="s">
        <v>83</v>
      </c>
      <c r="E101" s="423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206">
        <f t="shared" si="24"/>
        <v>0</v>
      </c>
      <c r="P101" s="335">
        <v>0</v>
      </c>
      <c r="Q101" s="315">
        <v>0</v>
      </c>
      <c r="R101" s="315">
        <v>0</v>
      </c>
      <c r="S101" s="315">
        <v>0</v>
      </c>
      <c r="T101" s="315">
        <v>0</v>
      </c>
      <c r="U101" s="315">
        <v>0</v>
      </c>
      <c r="V101" s="315">
        <v>0</v>
      </c>
      <c r="W101" s="315">
        <v>0</v>
      </c>
      <c r="X101" s="315">
        <v>0</v>
      </c>
      <c r="Y101" s="315">
        <v>0</v>
      </c>
      <c r="Z101" s="315">
        <v>0</v>
      </c>
      <c r="AA101" s="315">
        <v>0</v>
      </c>
      <c r="AB101" s="206">
        <f t="shared" si="25"/>
        <v>0</v>
      </c>
    </row>
    <row r="102" spans="2:28" s="203" customFormat="1" ht="12" customHeight="1">
      <c r="B102" s="47"/>
      <c r="C102" s="41"/>
      <c r="D102" s="424" t="s">
        <v>84</v>
      </c>
      <c r="E102" s="423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206">
        <f t="shared" si="24"/>
        <v>0</v>
      </c>
      <c r="P102" s="335">
        <v>0</v>
      </c>
      <c r="Q102" s="315">
        <v>0</v>
      </c>
      <c r="R102" s="315">
        <v>0</v>
      </c>
      <c r="S102" s="315">
        <v>0</v>
      </c>
      <c r="T102" s="315">
        <v>0</v>
      </c>
      <c r="U102" s="315">
        <v>0</v>
      </c>
      <c r="V102" s="315">
        <v>0</v>
      </c>
      <c r="W102" s="315">
        <v>0</v>
      </c>
      <c r="X102" s="315">
        <v>0</v>
      </c>
      <c r="Y102" s="315">
        <v>0</v>
      </c>
      <c r="Z102" s="315">
        <v>0</v>
      </c>
      <c r="AA102" s="315">
        <v>0</v>
      </c>
      <c r="AB102" s="206">
        <f t="shared" si="25"/>
        <v>0</v>
      </c>
    </row>
    <row r="103" spans="2:28" s="203" customFormat="1" ht="12" customHeight="1">
      <c r="B103" s="47"/>
      <c r="C103" s="41"/>
      <c r="D103" s="424" t="s">
        <v>85</v>
      </c>
      <c r="E103" s="423"/>
      <c r="F103" s="80"/>
      <c r="G103" s="80"/>
      <c r="H103" s="204"/>
      <c r="I103" s="315">
        <v>0</v>
      </c>
      <c r="J103" s="315">
        <v>0</v>
      </c>
      <c r="K103" s="315">
        <v>0</v>
      </c>
      <c r="L103" s="315">
        <v>0</v>
      </c>
      <c r="M103" s="315">
        <v>0</v>
      </c>
      <c r="N103" s="315">
        <v>0</v>
      </c>
      <c r="O103" s="206">
        <f t="shared" si="24"/>
        <v>0</v>
      </c>
      <c r="P103" s="335">
        <v>0</v>
      </c>
      <c r="Q103" s="315">
        <v>0</v>
      </c>
      <c r="R103" s="315">
        <v>0</v>
      </c>
      <c r="S103" s="315">
        <v>0</v>
      </c>
      <c r="T103" s="315">
        <v>0</v>
      </c>
      <c r="U103" s="315">
        <v>0</v>
      </c>
      <c r="V103" s="315">
        <v>0</v>
      </c>
      <c r="W103" s="315">
        <v>0</v>
      </c>
      <c r="X103" s="315">
        <v>0</v>
      </c>
      <c r="Y103" s="315">
        <v>0</v>
      </c>
      <c r="Z103" s="315">
        <v>0</v>
      </c>
      <c r="AA103" s="315">
        <v>0</v>
      </c>
      <c r="AB103" s="206">
        <f t="shared" si="25"/>
        <v>0</v>
      </c>
    </row>
    <row r="104" spans="2:28" s="203" customFormat="1" ht="12" customHeight="1">
      <c r="B104" s="47"/>
      <c r="C104" s="41"/>
      <c r="D104" s="419" t="s">
        <v>86</v>
      </c>
      <c r="E104" s="423"/>
      <c r="F104" s="80"/>
      <c r="G104" s="80"/>
      <c r="H104" s="204"/>
      <c r="I104" s="316">
        <v>0</v>
      </c>
      <c r="J104" s="316">
        <v>0</v>
      </c>
      <c r="K104" s="316">
        <v>0</v>
      </c>
      <c r="L104" s="316">
        <v>0</v>
      </c>
      <c r="M104" s="316">
        <v>0</v>
      </c>
      <c r="N104" s="316">
        <v>0</v>
      </c>
      <c r="O104" s="209">
        <f t="shared" si="24"/>
        <v>0</v>
      </c>
      <c r="P104" s="336">
        <v>0</v>
      </c>
      <c r="Q104" s="316">
        <v>0</v>
      </c>
      <c r="R104" s="316">
        <v>0</v>
      </c>
      <c r="S104" s="316">
        <v>0</v>
      </c>
      <c r="T104" s="316">
        <v>0</v>
      </c>
      <c r="U104" s="316">
        <v>0</v>
      </c>
      <c r="V104" s="316">
        <v>0</v>
      </c>
      <c r="W104" s="316">
        <v>0</v>
      </c>
      <c r="X104" s="316">
        <v>0</v>
      </c>
      <c r="Y104" s="316">
        <v>0</v>
      </c>
      <c r="Z104" s="316">
        <v>0</v>
      </c>
      <c r="AA104" s="316">
        <v>0</v>
      </c>
      <c r="AB104" s="209">
        <f t="shared" si="25"/>
        <v>0</v>
      </c>
    </row>
    <row r="105" spans="2:28" s="203" customFormat="1" ht="12" customHeight="1">
      <c r="B105" s="47"/>
      <c r="C105" s="77" t="s">
        <v>87</v>
      </c>
      <c r="D105" s="427"/>
      <c r="E105" s="423"/>
      <c r="F105" s="80"/>
      <c r="G105" s="80"/>
      <c r="H105" s="204"/>
      <c r="I105" s="54">
        <f>SUM(I96:I104)</f>
        <v>0</v>
      </c>
      <c r="J105" s="54">
        <f>SUM(J96:J104)</f>
        <v>0</v>
      </c>
      <c r="K105" s="54">
        <f t="shared" ref="K105:AB105" si="26">SUM(K96:K104)</f>
        <v>0</v>
      </c>
      <c r="L105" s="54">
        <f t="shared" si="26"/>
        <v>0</v>
      </c>
      <c r="M105" s="54">
        <f t="shared" si="26"/>
        <v>0</v>
      </c>
      <c r="N105" s="54">
        <f t="shared" si="26"/>
        <v>0</v>
      </c>
      <c r="O105" s="208">
        <f>SUM(O96:O104)</f>
        <v>0</v>
      </c>
      <c r="P105" s="217">
        <f t="shared" si="26"/>
        <v>0</v>
      </c>
      <c r="Q105" s="54">
        <f t="shared" si="26"/>
        <v>0</v>
      </c>
      <c r="R105" s="54">
        <f t="shared" si="26"/>
        <v>0</v>
      </c>
      <c r="S105" s="54">
        <f t="shared" si="26"/>
        <v>0</v>
      </c>
      <c r="T105" s="54">
        <f t="shared" si="26"/>
        <v>0</v>
      </c>
      <c r="U105" s="54">
        <f t="shared" si="26"/>
        <v>0</v>
      </c>
      <c r="V105" s="54">
        <f t="shared" si="26"/>
        <v>0</v>
      </c>
      <c r="W105" s="54">
        <f t="shared" si="26"/>
        <v>0</v>
      </c>
      <c r="X105" s="54">
        <f t="shared" si="26"/>
        <v>0</v>
      </c>
      <c r="Y105" s="54">
        <f t="shared" si="26"/>
        <v>0</v>
      </c>
      <c r="Z105" s="54">
        <f t="shared" si="26"/>
        <v>0</v>
      </c>
      <c r="AA105" s="54">
        <f t="shared" si="26"/>
        <v>0</v>
      </c>
      <c r="AB105" s="208">
        <f t="shared" si="26"/>
        <v>0</v>
      </c>
    </row>
    <row r="106" spans="2:28" s="203" customFormat="1" ht="7.5" customHeight="1">
      <c r="B106" s="47"/>
      <c r="C106" s="41"/>
      <c r="D106" s="76"/>
      <c r="E106" s="76"/>
      <c r="F106" s="80"/>
      <c r="G106" s="80"/>
      <c r="H106" s="43"/>
      <c r="I106" s="59"/>
      <c r="J106" s="59"/>
      <c r="K106" s="59"/>
      <c r="L106" s="59"/>
      <c r="M106" s="59"/>
      <c r="N106" s="59"/>
      <c r="O106" s="145"/>
      <c r="P106" s="218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145"/>
    </row>
    <row r="107" spans="2:28" s="203" customFormat="1" ht="12" customHeight="1">
      <c r="B107" s="47"/>
      <c r="C107" s="74" t="s">
        <v>88</v>
      </c>
      <c r="D107" s="76"/>
      <c r="E107" s="76"/>
      <c r="F107" s="80"/>
      <c r="G107" s="80"/>
      <c r="H107" s="43"/>
      <c r="I107" s="43"/>
      <c r="J107" s="43"/>
      <c r="K107" s="43"/>
      <c r="L107" s="43"/>
      <c r="M107" s="43"/>
      <c r="N107" s="43"/>
      <c r="O107" s="138"/>
      <c r="P107" s="216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138"/>
    </row>
    <row r="108" spans="2:28" s="203" customFormat="1" ht="12" customHeight="1">
      <c r="B108" s="428"/>
      <c r="C108" s="427"/>
      <c r="D108" s="424" t="s">
        <v>89</v>
      </c>
      <c r="E108" s="419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206">
        <f t="shared" ref="O108:O127" si="27">SUM(I108:N108)</f>
        <v>0</v>
      </c>
      <c r="P108" s="335">
        <v>0</v>
      </c>
      <c r="Q108" s="315">
        <v>0</v>
      </c>
      <c r="R108" s="315">
        <v>0</v>
      </c>
      <c r="S108" s="315">
        <v>0</v>
      </c>
      <c r="T108" s="315">
        <v>0</v>
      </c>
      <c r="U108" s="315">
        <v>0</v>
      </c>
      <c r="V108" s="315">
        <v>0</v>
      </c>
      <c r="W108" s="315">
        <v>0</v>
      </c>
      <c r="X108" s="315">
        <v>0</v>
      </c>
      <c r="Y108" s="315">
        <v>0</v>
      </c>
      <c r="Z108" s="315">
        <v>0</v>
      </c>
      <c r="AA108" s="315">
        <v>0</v>
      </c>
      <c r="AB108" s="206">
        <f t="shared" ref="AB108:AB127" si="28">SUM(P108:AA108)</f>
        <v>0</v>
      </c>
    </row>
    <row r="109" spans="2:28" s="203" customFormat="1" ht="12" customHeight="1">
      <c r="B109" s="428"/>
      <c r="C109" s="427"/>
      <c r="D109" s="424" t="s">
        <v>90</v>
      </c>
      <c r="E109" s="419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206">
        <f t="shared" si="27"/>
        <v>0</v>
      </c>
      <c r="P109" s="335">
        <v>0</v>
      </c>
      <c r="Q109" s="315">
        <v>0</v>
      </c>
      <c r="R109" s="315">
        <v>0</v>
      </c>
      <c r="S109" s="315">
        <v>0</v>
      </c>
      <c r="T109" s="315">
        <v>0</v>
      </c>
      <c r="U109" s="315">
        <v>0</v>
      </c>
      <c r="V109" s="315">
        <v>0</v>
      </c>
      <c r="W109" s="315">
        <v>0</v>
      </c>
      <c r="X109" s="315">
        <v>0</v>
      </c>
      <c r="Y109" s="315">
        <v>0</v>
      </c>
      <c r="Z109" s="315">
        <v>0</v>
      </c>
      <c r="AA109" s="315">
        <v>0</v>
      </c>
      <c r="AB109" s="206">
        <f t="shared" si="28"/>
        <v>0</v>
      </c>
    </row>
    <row r="110" spans="2:28" s="203" customFormat="1" ht="12" customHeight="1">
      <c r="B110" s="428"/>
      <c r="C110" s="427"/>
      <c r="D110" s="424" t="s">
        <v>91</v>
      </c>
      <c r="E110" s="419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206">
        <f t="shared" si="27"/>
        <v>0</v>
      </c>
      <c r="P110" s="335">
        <v>0</v>
      </c>
      <c r="Q110" s="315">
        <v>0</v>
      </c>
      <c r="R110" s="315">
        <v>0</v>
      </c>
      <c r="S110" s="315">
        <v>0</v>
      </c>
      <c r="T110" s="315">
        <v>0</v>
      </c>
      <c r="U110" s="315">
        <v>0</v>
      </c>
      <c r="V110" s="315">
        <v>0</v>
      </c>
      <c r="W110" s="315">
        <v>0</v>
      </c>
      <c r="X110" s="315">
        <v>0</v>
      </c>
      <c r="Y110" s="315">
        <v>0</v>
      </c>
      <c r="Z110" s="315">
        <v>0</v>
      </c>
      <c r="AA110" s="315">
        <v>0</v>
      </c>
      <c r="AB110" s="206">
        <f t="shared" si="28"/>
        <v>0</v>
      </c>
    </row>
    <row r="111" spans="2:28" s="203" customFormat="1" ht="12" customHeight="1">
      <c r="B111" s="428"/>
      <c r="C111" s="427"/>
      <c r="D111" s="424" t="s">
        <v>92</v>
      </c>
      <c r="E111" s="419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206">
        <f t="shared" si="27"/>
        <v>0</v>
      </c>
      <c r="P111" s="335">
        <v>0</v>
      </c>
      <c r="Q111" s="315">
        <v>0</v>
      </c>
      <c r="R111" s="315">
        <v>0</v>
      </c>
      <c r="S111" s="315">
        <v>0</v>
      </c>
      <c r="T111" s="315">
        <v>0</v>
      </c>
      <c r="U111" s="315">
        <v>0</v>
      </c>
      <c r="V111" s="315">
        <v>0</v>
      </c>
      <c r="W111" s="315">
        <v>0</v>
      </c>
      <c r="X111" s="315">
        <v>0</v>
      </c>
      <c r="Y111" s="315">
        <v>0</v>
      </c>
      <c r="Z111" s="315">
        <v>0</v>
      </c>
      <c r="AA111" s="315">
        <v>0</v>
      </c>
      <c r="AB111" s="206">
        <f t="shared" si="28"/>
        <v>0</v>
      </c>
    </row>
    <row r="112" spans="2:28" s="203" customFormat="1" ht="12" customHeight="1">
      <c r="B112" s="428"/>
      <c r="C112" s="427"/>
      <c r="D112" s="419" t="s">
        <v>93</v>
      </c>
      <c r="E112" s="419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206">
        <f t="shared" si="27"/>
        <v>0</v>
      </c>
      <c r="P112" s="335">
        <v>0</v>
      </c>
      <c r="Q112" s="315">
        <v>0</v>
      </c>
      <c r="R112" s="315">
        <v>0</v>
      </c>
      <c r="S112" s="315">
        <v>0</v>
      </c>
      <c r="T112" s="315">
        <v>0</v>
      </c>
      <c r="U112" s="315">
        <v>0</v>
      </c>
      <c r="V112" s="315">
        <v>0</v>
      </c>
      <c r="W112" s="315">
        <v>0</v>
      </c>
      <c r="X112" s="315">
        <v>0</v>
      </c>
      <c r="Y112" s="315">
        <v>0</v>
      </c>
      <c r="Z112" s="315">
        <v>0</v>
      </c>
      <c r="AA112" s="315">
        <v>0</v>
      </c>
      <c r="AB112" s="206">
        <f t="shared" si="28"/>
        <v>0</v>
      </c>
    </row>
    <row r="113" spans="2:28" s="203" customFormat="1" ht="12" customHeight="1">
      <c r="B113" s="428"/>
      <c r="C113" s="427"/>
      <c r="D113" s="419" t="s">
        <v>94</v>
      </c>
      <c r="E113" s="419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206">
        <f t="shared" si="27"/>
        <v>0</v>
      </c>
      <c r="P113" s="335">
        <v>0</v>
      </c>
      <c r="Q113" s="315">
        <v>0</v>
      </c>
      <c r="R113" s="315">
        <v>0</v>
      </c>
      <c r="S113" s="315">
        <v>0</v>
      </c>
      <c r="T113" s="315">
        <v>0</v>
      </c>
      <c r="U113" s="315">
        <v>0</v>
      </c>
      <c r="V113" s="315">
        <v>0</v>
      </c>
      <c r="W113" s="315">
        <v>0</v>
      </c>
      <c r="X113" s="315">
        <v>0</v>
      </c>
      <c r="Y113" s="315">
        <v>0</v>
      </c>
      <c r="Z113" s="315">
        <v>0</v>
      </c>
      <c r="AA113" s="315">
        <v>0</v>
      </c>
      <c r="AB113" s="206">
        <f t="shared" si="28"/>
        <v>0</v>
      </c>
    </row>
    <row r="114" spans="2:28" s="203" customFormat="1" ht="12" customHeight="1">
      <c r="B114" s="428"/>
      <c r="C114" s="427"/>
      <c r="D114" s="424" t="s">
        <v>95</v>
      </c>
      <c r="E114" s="419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206">
        <f t="shared" si="27"/>
        <v>0</v>
      </c>
      <c r="P114" s="335">
        <v>0</v>
      </c>
      <c r="Q114" s="315">
        <v>0</v>
      </c>
      <c r="R114" s="315">
        <v>0</v>
      </c>
      <c r="S114" s="315">
        <v>0</v>
      </c>
      <c r="T114" s="315">
        <v>0</v>
      </c>
      <c r="U114" s="315">
        <v>0</v>
      </c>
      <c r="V114" s="315">
        <v>0</v>
      </c>
      <c r="W114" s="315">
        <v>0</v>
      </c>
      <c r="X114" s="315">
        <v>0</v>
      </c>
      <c r="Y114" s="315">
        <v>0</v>
      </c>
      <c r="Z114" s="315">
        <v>0</v>
      </c>
      <c r="AA114" s="315">
        <v>0</v>
      </c>
      <c r="AB114" s="206">
        <f t="shared" si="28"/>
        <v>0</v>
      </c>
    </row>
    <row r="115" spans="2:28" s="203" customFormat="1" ht="12" customHeight="1">
      <c r="B115" s="428"/>
      <c r="C115" s="427"/>
      <c r="D115" s="419" t="s">
        <v>96</v>
      </c>
      <c r="E115" s="419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206">
        <f t="shared" si="27"/>
        <v>0</v>
      </c>
      <c r="P115" s="335">
        <v>0</v>
      </c>
      <c r="Q115" s="315">
        <v>0</v>
      </c>
      <c r="R115" s="315">
        <v>0</v>
      </c>
      <c r="S115" s="315">
        <v>0</v>
      </c>
      <c r="T115" s="315">
        <v>0</v>
      </c>
      <c r="U115" s="315">
        <v>0</v>
      </c>
      <c r="V115" s="315">
        <v>0</v>
      </c>
      <c r="W115" s="315">
        <v>0</v>
      </c>
      <c r="X115" s="315">
        <v>0</v>
      </c>
      <c r="Y115" s="315">
        <v>0</v>
      </c>
      <c r="Z115" s="315">
        <v>0</v>
      </c>
      <c r="AA115" s="315">
        <v>0</v>
      </c>
      <c r="AB115" s="206">
        <f t="shared" si="28"/>
        <v>0</v>
      </c>
    </row>
    <row r="116" spans="2:28" s="203" customFormat="1" ht="12" customHeight="1">
      <c r="B116" s="428"/>
      <c r="C116" s="427"/>
      <c r="D116" s="424" t="s">
        <v>97</v>
      </c>
      <c r="E116" s="419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206">
        <f t="shared" si="27"/>
        <v>0</v>
      </c>
      <c r="P116" s="335">
        <v>0</v>
      </c>
      <c r="Q116" s="315">
        <v>0</v>
      </c>
      <c r="R116" s="315">
        <v>0</v>
      </c>
      <c r="S116" s="315">
        <v>0</v>
      </c>
      <c r="T116" s="315">
        <v>0</v>
      </c>
      <c r="U116" s="315">
        <v>0</v>
      </c>
      <c r="V116" s="315">
        <v>0</v>
      </c>
      <c r="W116" s="315">
        <v>0</v>
      </c>
      <c r="X116" s="315">
        <v>0</v>
      </c>
      <c r="Y116" s="315">
        <v>0</v>
      </c>
      <c r="Z116" s="315">
        <v>0</v>
      </c>
      <c r="AA116" s="315">
        <v>0</v>
      </c>
      <c r="AB116" s="206">
        <f t="shared" si="28"/>
        <v>0</v>
      </c>
    </row>
    <row r="117" spans="2:28" s="203" customFormat="1" ht="12" customHeight="1">
      <c r="B117" s="428"/>
      <c r="C117" s="427"/>
      <c r="D117" s="424" t="s">
        <v>98</v>
      </c>
      <c r="E117" s="419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206">
        <f t="shared" si="27"/>
        <v>0</v>
      </c>
      <c r="P117" s="335">
        <v>0</v>
      </c>
      <c r="Q117" s="315">
        <v>0</v>
      </c>
      <c r="R117" s="315">
        <v>0</v>
      </c>
      <c r="S117" s="315">
        <v>0</v>
      </c>
      <c r="T117" s="315">
        <v>0</v>
      </c>
      <c r="U117" s="315">
        <v>0</v>
      </c>
      <c r="V117" s="315">
        <v>0</v>
      </c>
      <c r="W117" s="315">
        <v>0</v>
      </c>
      <c r="X117" s="315">
        <v>0</v>
      </c>
      <c r="Y117" s="315">
        <v>0</v>
      </c>
      <c r="Z117" s="315">
        <v>0</v>
      </c>
      <c r="AA117" s="315">
        <v>0</v>
      </c>
      <c r="AB117" s="206">
        <f t="shared" si="28"/>
        <v>0</v>
      </c>
    </row>
    <row r="118" spans="2:28" s="203" customFormat="1" ht="12" customHeight="1">
      <c r="B118" s="428"/>
      <c r="C118" s="427"/>
      <c r="D118" s="424" t="s">
        <v>99</v>
      </c>
      <c r="E118" s="419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206">
        <f t="shared" si="27"/>
        <v>0</v>
      </c>
      <c r="P118" s="335">
        <v>0</v>
      </c>
      <c r="Q118" s="315">
        <v>0</v>
      </c>
      <c r="R118" s="315">
        <v>0</v>
      </c>
      <c r="S118" s="315">
        <v>0</v>
      </c>
      <c r="T118" s="315">
        <v>0</v>
      </c>
      <c r="U118" s="315">
        <v>0</v>
      </c>
      <c r="V118" s="315">
        <v>0</v>
      </c>
      <c r="W118" s="315">
        <v>0</v>
      </c>
      <c r="X118" s="315">
        <v>0</v>
      </c>
      <c r="Y118" s="315">
        <v>0</v>
      </c>
      <c r="Z118" s="315">
        <v>0</v>
      </c>
      <c r="AA118" s="315">
        <v>0</v>
      </c>
      <c r="AB118" s="206">
        <f t="shared" si="28"/>
        <v>0</v>
      </c>
    </row>
    <row r="119" spans="2:28" s="203" customFormat="1" ht="12" customHeight="1">
      <c r="B119" s="428"/>
      <c r="C119" s="427"/>
      <c r="D119" s="424" t="s">
        <v>100</v>
      </c>
      <c r="E119" s="419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206">
        <f t="shared" si="27"/>
        <v>0</v>
      </c>
      <c r="P119" s="335">
        <v>0</v>
      </c>
      <c r="Q119" s="315">
        <v>0</v>
      </c>
      <c r="R119" s="315">
        <v>0</v>
      </c>
      <c r="S119" s="315">
        <v>0</v>
      </c>
      <c r="T119" s="315">
        <v>0</v>
      </c>
      <c r="U119" s="315">
        <v>0</v>
      </c>
      <c r="V119" s="315">
        <v>0</v>
      </c>
      <c r="W119" s="315">
        <v>0</v>
      </c>
      <c r="X119" s="315">
        <v>0</v>
      </c>
      <c r="Y119" s="315">
        <v>0</v>
      </c>
      <c r="Z119" s="315">
        <v>0</v>
      </c>
      <c r="AA119" s="315">
        <v>0</v>
      </c>
      <c r="AB119" s="206">
        <f t="shared" si="28"/>
        <v>0</v>
      </c>
    </row>
    <row r="120" spans="2:28" s="203" customFormat="1" ht="12" customHeight="1">
      <c r="B120" s="428"/>
      <c r="C120" s="427"/>
      <c r="D120" s="419" t="s">
        <v>101</v>
      </c>
      <c r="E120" s="419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206">
        <f t="shared" si="27"/>
        <v>0</v>
      </c>
      <c r="P120" s="335">
        <v>0</v>
      </c>
      <c r="Q120" s="315">
        <v>0</v>
      </c>
      <c r="R120" s="315">
        <v>0</v>
      </c>
      <c r="S120" s="315">
        <v>0</v>
      </c>
      <c r="T120" s="315">
        <v>0</v>
      </c>
      <c r="U120" s="315">
        <v>0</v>
      </c>
      <c r="V120" s="315">
        <v>0</v>
      </c>
      <c r="W120" s="315">
        <v>0</v>
      </c>
      <c r="X120" s="315">
        <v>0</v>
      </c>
      <c r="Y120" s="315">
        <v>0</v>
      </c>
      <c r="Z120" s="315">
        <v>0</v>
      </c>
      <c r="AA120" s="315">
        <v>0</v>
      </c>
      <c r="AB120" s="206">
        <f t="shared" si="28"/>
        <v>0</v>
      </c>
    </row>
    <row r="121" spans="2:28" s="203" customFormat="1" ht="12" customHeight="1">
      <c r="B121" s="428"/>
      <c r="C121" s="427"/>
      <c r="D121" s="419" t="s">
        <v>102</v>
      </c>
      <c r="E121" s="419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206">
        <f t="shared" si="27"/>
        <v>0</v>
      </c>
      <c r="P121" s="335">
        <v>0</v>
      </c>
      <c r="Q121" s="315">
        <v>0</v>
      </c>
      <c r="R121" s="315">
        <v>0</v>
      </c>
      <c r="S121" s="315">
        <v>0</v>
      </c>
      <c r="T121" s="315">
        <v>0</v>
      </c>
      <c r="U121" s="315">
        <v>0</v>
      </c>
      <c r="V121" s="315">
        <v>0</v>
      </c>
      <c r="W121" s="315">
        <v>0</v>
      </c>
      <c r="X121" s="315">
        <v>0</v>
      </c>
      <c r="Y121" s="315">
        <v>0</v>
      </c>
      <c r="Z121" s="315">
        <v>0</v>
      </c>
      <c r="AA121" s="315">
        <v>0</v>
      </c>
      <c r="AB121" s="206">
        <f t="shared" si="28"/>
        <v>0</v>
      </c>
    </row>
    <row r="122" spans="2:28" s="203" customFormat="1" ht="12" customHeight="1">
      <c r="B122" s="428"/>
      <c r="C122" s="427"/>
      <c r="D122" s="424" t="s">
        <v>103</v>
      </c>
      <c r="E122" s="419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206">
        <f t="shared" si="27"/>
        <v>0</v>
      </c>
      <c r="P122" s="335">
        <v>0</v>
      </c>
      <c r="Q122" s="315">
        <v>0</v>
      </c>
      <c r="R122" s="315">
        <v>0</v>
      </c>
      <c r="S122" s="315">
        <v>0</v>
      </c>
      <c r="T122" s="315">
        <v>0</v>
      </c>
      <c r="U122" s="315">
        <v>0</v>
      </c>
      <c r="V122" s="315">
        <v>0</v>
      </c>
      <c r="W122" s="315">
        <v>0</v>
      </c>
      <c r="X122" s="315">
        <v>0</v>
      </c>
      <c r="Y122" s="315">
        <v>0</v>
      </c>
      <c r="Z122" s="315">
        <v>0</v>
      </c>
      <c r="AA122" s="315">
        <v>0</v>
      </c>
      <c r="AB122" s="206">
        <f t="shared" si="28"/>
        <v>0</v>
      </c>
    </row>
    <row r="123" spans="2:28" s="203" customFormat="1" ht="12" customHeight="1">
      <c r="B123" s="428"/>
      <c r="C123" s="427"/>
      <c r="D123" s="424" t="s">
        <v>104</v>
      </c>
      <c r="E123" s="419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206">
        <f t="shared" si="27"/>
        <v>0</v>
      </c>
      <c r="P123" s="335">
        <v>0</v>
      </c>
      <c r="Q123" s="315">
        <v>0</v>
      </c>
      <c r="R123" s="315">
        <v>0</v>
      </c>
      <c r="S123" s="315">
        <v>0</v>
      </c>
      <c r="T123" s="315">
        <v>0</v>
      </c>
      <c r="U123" s="315">
        <v>0</v>
      </c>
      <c r="V123" s="315">
        <v>0</v>
      </c>
      <c r="W123" s="315">
        <v>0</v>
      </c>
      <c r="X123" s="315">
        <v>0</v>
      </c>
      <c r="Y123" s="315">
        <v>0</v>
      </c>
      <c r="Z123" s="315">
        <v>0</v>
      </c>
      <c r="AA123" s="315">
        <v>0</v>
      </c>
      <c r="AB123" s="206">
        <f t="shared" si="28"/>
        <v>0</v>
      </c>
    </row>
    <row r="124" spans="2:28" s="203" customFormat="1" ht="12" customHeight="1">
      <c r="B124" s="428"/>
      <c r="C124" s="427"/>
      <c r="D124" s="424" t="s">
        <v>105</v>
      </c>
      <c r="E124" s="419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206">
        <f t="shared" si="27"/>
        <v>0</v>
      </c>
      <c r="P124" s="335">
        <v>0</v>
      </c>
      <c r="Q124" s="315">
        <v>0</v>
      </c>
      <c r="R124" s="315">
        <v>0</v>
      </c>
      <c r="S124" s="315">
        <v>0</v>
      </c>
      <c r="T124" s="315">
        <v>0</v>
      </c>
      <c r="U124" s="315">
        <v>0</v>
      </c>
      <c r="V124" s="315">
        <v>0</v>
      </c>
      <c r="W124" s="315">
        <v>0</v>
      </c>
      <c r="X124" s="315">
        <v>0</v>
      </c>
      <c r="Y124" s="315">
        <v>0</v>
      </c>
      <c r="Z124" s="315">
        <v>0</v>
      </c>
      <c r="AA124" s="315">
        <v>0</v>
      </c>
      <c r="AB124" s="206">
        <f t="shared" si="28"/>
        <v>0</v>
      </c>
    </row>
    <row r="125" spans="2:28" s="203" customFormat="1" ht="12" customHeight="1">
      <c r="B125" s="428"/>
      <c r="C125" s="427"/>
      <c r="D125" s="424" t="s">
        <v>106</v>
      </c>
      <c r="E125" s="419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206">
        <f t="shared" si="27"/>
        <v>0</v>
      </c>
      <c r="P125" s="335">
        <v>0</v>
      </c>
      <c r="Q125" s="315">
        <v>0</v>
      </c>
      <c r="R125" s="315">
        <v>0</v>
      </c>
      <c r="S125" s="315">
        <v>0</v>
      </c>
      <c r="T125" s="315">
        <v>0</v>
      </c>
      <c r="U125" s="315">
        <v>0</v>
      </c>
      <c r="V125" s="315">
        <v>0</v>
      </c>
      <c r="W125" s="315">
        <v>0</v>
      </c>
      <c r="X125" s="315">
        <v>0</v>
      </c>
      <c r="Y125" s="315">
        <v>0</v>
      </c>
      <c r="Z125" s="315">
        <v>0</v>
      </c>
      <c r="AA125" s="315">
        <v>0</v>
      </c>
      <c r="AB125" s="206">
        <f t="shared" si="28"/>
        <v>0</v>
      </c>
    </row>
    <row r="126" spans="2:28" s="203" customFormat="1" ht="12" customHeight="1">
      <c r="B126" s="428"/>
      <c r="C126" s="427"/>
      <c r="D126" s="424" t="s">
        <v>38</v>
      </c>
      <c r="E126" s="419"/>
      <c r="F126" s="83"/>
      <c r="G126" s="83"/>
      <c r="H126" s="204"/>
      <c r="I126" s="315">
        <v>0</v>
      </c>
      <c r="J126" s="315">
        <v>0</v>
      </c>
      <c r="K126" s="315">
        <v>0</v>
      </c>
      <c r="L126" s="315">
        <v>0</v>
      </c>
      <c r="M126" s="315">
        <v>0</v>
      </c>
      <c r="N126" s="315">
        <v>0</v>
      </c>
      <c r="O126" s="206">
        <f t="shared" si="27"/>
        <v>0</v>
      </c>
      <c r="P126" s="335">
        <v>0</v>
      </c>
      <c r="Q126" s="315">
        <v>0</v>
      </c>
      <c r="R126" s="315">
        <v>0</v>
      </c>
      <c r="S126" s="315">
        <v>0</v>
      </c>
      <c r="T126" s="315">
        <v>0</v>
      </c>
      <c r="U126" s="315">
        <v>0</v>
      </c>
      <c r="V126" s="315">
        <v>0</v>
      </c>
      <c r="W126" s="315">
        <v>0</v>
      </c>
      <c r="X126" s="315">
        <v>0</v>
      </c>
      <c r="Y126" s="315">
        <v>0</v>
      </c>
      <c r="Z126" s="315">
        <v>0</v>
      </c>
      <c r="AA126" s="315">
        <v>0</v>
      </c>
      <c r="AB126" s="206">
        <f t="shared" si="28"/>
        <v>0</v>
      </c>
    </row>
    <row r="127" spans="2:28" s="203" customFormat="1" ht="12" customHeight="1">
      <c r="B127" s="428"/>
      <c r="C127" s="427"/>
      <c r="D127" s="419" t="s">
        <v>27</v>
      </c>
      <c r="E127" s="419"/>
      <c r="F127" s="83"/>
      <c r="G127" s="83"/>
      <c r="H127" s="204"/>
      <c r="I127" s="316">
        <v>0</v>
      </c>
      <c r="J127" s="316">
        <v>0</v>
      </c>
      <c r="K127" s="316">
        <v>0</v>
      </c>
      <c r="L127" s="316">
        <v>0</v>
      </c>
      <c r="M127" s="316">
        <v>0</v>
      </c>
      <c r="N127" s="316">
        <v>0</v>
      </c>
      <c r="O127" s="209">
        <f t="shared" si="27"/>
        <v>0</v>
      </c>
      <c r="P127" s="336">
        <v>0</v>
      </c>
      <c r="Q127" s="316">
        <v>0</v>
      </c>
      <c r="R127" s="316">
        <v>0</v>
      </c>
      <c r="S127" s="316">
        <v>0</v>
      </c>
      <c r="T127" s="316">
        <v>0</v>
      </c>
      <c r="U127" s="316">
        <v>0</v>
      </c>
      <c r="V127" s="316">
        <v>0</v>
      </c>
      <c r="W127" s="316">
        <v>0</v>
      </c>
      <c r="X127" s="316">
        <v>0</v>
      </c>
      <c r="Y127" s="316">
        <v>0</v>
      </c>
      <c r="Z127" s="316">
        <v>0</v>
      </c>
      <c r="AA127" s="316">
        <v>0</v>
      </c>
      <c r="AB127" s="209">
        <f t="shared" si="28"/>
        <v>0</v>
      </c>
    </row>
    <row r="128" spans="2:28" s="203" customFormat="1" ht="12" customHeight="1">
      <c r="B128" s="428"/>
      <c r="C128" s="426" t="s">
        <v>107</v>
      </c>
      <c r="D128" s="429"/>
      <c r="E128" s="419"/>
      <c r="F128" s="83"/>
      <c r="G128" s="83"/>
      <c r="H128" s="204"/>
      <c r="I128" s="54">
        <f>SUM(I108:I127)</f>
        <v>0</v>
      </c>
      <c r="J128" s="54">
        <f>SUM(J108:J127)</f>
        <v>0</v>
      </c>
      <c r="K128" s="54">
        <f t="shared" ref="K128:AB128" si="29">SUM(K108:K127)</f>
        <v>0</v>
      </c>
      <c r="L128" s="54">
        <f t="shared" si="29"/>
        <v>0</v>
      </c>
      <c r="M128" s="54">
        <f t="shared" si="29"/>
        <v>0</v>
      </c>
      <c r="N128" s="54">
        <f t="shared" si="29"/>
        <v>0</v>
      </c>
      <c r="O128" s="206">
        <f>SUM(O108:O127)</f>
        <v>0</v>
      </c>
      <c r="P128" s="217">
        <f t="shared" si="29"/>
        <v>0</v>
      </c>
      <c r="Q128" s="54">
        <f t="shared" si="29"/>
        <v>0</v>
      </c>
      <c r="R128" s="54">
        <f t="shared" si="29"/>
        <v>0</v>
      </c>
      <c r="S128" s="54">
        <f t="shared" si="29"/>
        <v>0</v>
      </c>
      <c r="T128" s="54">
        <f t="shared" si="29"/>
        <v>0</v>
      </c>
      <c r="U128" s="54">
        <f t="shared" si="29"/>
        <v>0</v>
      </c>
      <c r="V128" s="54">
        <f t="shared" si="29"/>
        <v>0</v>
      </c>
      <c r="W128" s="54">
        <f t="shared" si="29"/>
        <v>0</v>
      </c>
      <c r="X128" s="54">
        <f t="shared" si="29"/>
        <v>0</v>
      </c>
      <c r="Y128" s="54">
        <f t="shared" si="29"/>
        <v>0</v>
      </c>
      <c r="Z128" s="54">
        <f t="shared" si="29"/>
        <v>0</v>
      </c>
      <c r="AA128" s="54">
        <f t="shared" si="29"/>
        <v>0</v>
      </c>
      <c r="AB128" s="206">
        <f t="shared" si="29"/>
        <v>0</v>
      </c>
    </row>
    <row r="129" spans="2:28" s="203" customFormat="1" ht="7.5" customHeight="1">
      <c r="B129" s="47"/>
      <c r="C129" s="41"/>
      <c r="D129" s="76"/>
      <c r="E129" s="76"/>
      <c r="F129" s="80"/>
      <c r="G129" s="80"/>
      <c r="H129" s="43"/>
      <c r="I129" s="59"/>
      <c r="J129" s="59"/>
      <c r="K129" s="59"/>
      <c r="L129" s="59"/>
      <c r="M129" s="59"/>
      <c r="N129" s="59"/>
      <c r="O129" s="145"/>
      <c r="P129" s="218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145"/>
    </row>
    <row r="130" spans="2:28" s="41" customFormat="1" ht="12" customHeight="1">
      <c r="B130" s="47"/>
      <c r="C130" s="74" t="s">
        <v>108</v>
      </c>
      <c r="D130" s="48"/>
      <c r="E130" s="87"/>
      <c r="F130" s="88"/>
      <c r="G130" s="88"/>
      <c r="H130" s="43"/>
      <c r="I130" s="51"/>
      <c r="J130" s="51"/>
      <c r="K130" s="51"/>
      <c r="L130" s="51"/>
      <c r="M130" s="51"/>
      <c r="N130" s="51"/>
      <c r="O130" s="141"/>
      <c r="P130" s="219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141"/>
    </row>
    <row r="131" spans="2:28" s="41" customFormat="1" ht="12" customHeight="1">
      <c r="B131" s="47"/>
      <c r="C131" s="48"/>
      <c r="D131" s="424" t="s">
        <v>109</v>
      </c>
      <c r="E131" s="430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206">
        <f t="shared" ref="O131:O137" si="30">SUM(I131:N131)</f>
        <v>0</v>
      </c>
      <c r="P131" s="335">
        <v>0</v>
      </c>
      <c r="Q131" s="315">
        <v>0</v>
      </c>
      <c r="R131" s="315">
        <v>0</v>
      </c>
      <c r="S131" s="315">
        <v>0</v>
      </c>
      <c r="T131" s="315">
        <v>0</v>
      </c>
      <c r="U131" s="315">
        <v>0</v>
      </c>
      <c r="V131" s="315">
        <v>0</v>
      </c>
      <c r="W131" s="315">
        <v>0</v>
      </c>
      <c r="X131" s="315">
        <v>0</v>
      </c>
      <c r="Y131" s="315">
        <v>0</v>
      </c>
      <c r="Z131" s="315">
        <v>0</v>
      </c>
      <c r="AA131" s="315">
        <v>0</v>
      </c>
      <c r="AB131" s="206">
        <f t="shared" ref="AB131:AB137" si="31">SUM(P131:AA131)</f>
        <v>0</v>
      </c>
    </row>
    <row r="132" spans="2:28" s="41" customFormat="1" ht="12" customHeight="1">
      <c r="B132" s="47"/>
      <c r="C132" s="48"/>
      <c r="D132" s="424" t="s">
        <v>110</v>
      </c>
      <c r="E132" s="430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206">
        <f t="shared" si="30"/>
        <v>0</v>
      </c>
      <c r="P132" s="335">
        <v>0</v>
      </c>
      <c r="Q132" s="315">
        <v>0</v>
      </c>
      <c r="R132" s="315">
        <v>0</v>
      </c>
      <c r="S132" s="315">
        <v>0</v>
      </c>
      <c r="T132" s="315">
        <v>0</v>
      </c>
      <c r="U132" s="315">
        <v>0</v>
      </c>
      <c r="V132" s="315">
        <v>0</v>
      </c>
      <c r="W132" s="315">
        <v>0</v>
      </c>
      <c r="X132" s="315">
        <v>0</v>
      </c>
      <c r="Y132" s="315">
        <v>0</v>
      </c>
      <c r="Z132" s="315">
        <v>0</v>
      </c>
      <c r="AA132" s="315">
        <v>0</v>
      </c>
      <c r="AB132" s="206">
        <f t="shared" si="31"/>
        <v>0</v>
      </c>
    </row>
    <row r="133" spans="2:28" s="41" customFormat="1" ht="12" customHeight="1">
      <c r="B133" s="47"/>
      <c r="C133" s="48"/>
      <c r="D133" s="419" t="s">
        <v>111</v>
      </c>
      <c r="E133" s="430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206">
        <f t="shared" si="30"/>
        <v>0</v>
      </c>
      <c r="P133" s="335">
        <v>0</v>
      </c>
      <c r="Q133" s="315">
        <v>0</v>
      </c>
      <c r="R133" s="315">
        <v>0</v>
      </c>
      <c r="S133" s="315">
        <v>0</v>
      </c>
      <c r="T133" s="315">
        <v>0</v>
      </c>
      <c r="U133" s="315">
        <v>0</v>
      </c>
      <c r="V133" s="315">
        <v>0</v>
      </c>
      <c r="W133" s="315">
        <v>0</v>
      </c>
      <c r="X133" s="315">
        <v>0</v>
      </c>
      <c r="Y133" s="315">
        <v>0</v>
      </c>
      <c r="Z133" s="315">
        <v>0</v>
      </c>
      <c r="AA133" s="315">
        <v>0</v>
      </c>
      <c r="AB133" s="206">
        <f t="shared" si="31"/>
        <v>0</v>
      </c>
    </row>
    <row r="134" spans="2:28" s="41" customFormat="1" ht="12" customHeight="1">
      <c r="B134" s="47"/>
      <c r="C134" s="48"/>
      <c r="D134" s="419" t="s">
        <v>112</v>
      </c>
      <c r="E134" s="430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206">
        <f t="shared" si="30"/>
        <v>0</v>
      </c>
      <c r="P134" s="335">
        <v>0</v>
      </c>
      <c r="Q134" s="315">
        <v>0</v>
      </c>
      <c r="R134" s="315">
        <v>0</v>
      </c>
      <c r="S134" s="315">
        <v>0</v>
      </c>
      <c r="T134" s="315">
        <v>0</v>
      </c>
      <c r="U134" s="315">
        <v>0</v>
      </c>
      <c r="V134" s="315">
        <v>0</v>
      </c>
      <c r="W134" s="315">
        <v>0</v>
      </c>
      <c r="X134" s="315">
        <v>0</v>
      </c>
      <c r="Y134" s="315">
        <v>0</v>
      </c>
      <c r="Z134" s="315">
        <v>0</v>
      </c>
      <c r="AA134" s="315">
        <v>0</v>
      </c>
      <c r="AB134" s="206">
        <f t="shared" si="31"/>
        <v>0</v>
      </c>
    </row>
    <row r="135" spans="2:28" s="41" customFormat="1" ht="12" customHeight="1">
      <c r="B135" s="47"/>
      <c r="C135" s="48"/>
      <c r="D135" s="419" t="s">
        <v>94</v>
      </c>
      <c r="E135" s="430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206">
        <f t="shared" si="30"/>
        <v>0</v>
      </c>
      <c r="P135" s="335">
        <v>0</v>
      </c>
      <c r="Q135" s="315">
        <v>0</v>
      </c>
      <c r="R135" s="315">
        <v>0</v>
      </c>
      <c r="S135" s="315">
        <v>0</v>
      </c>
      <c r="T135" s="315">
        <v>0</v>
      </c>
      <c r="U135" s="315">
        <v>0</v>
      </c>
      <c r="V135" s="315">
        <v>0</v>
      </c>
      <c r="W135" s="315">
        <v>0</v>
      </c>
      <c r="X135" s="315">
        <v>0</v>
      </c>
      <c r="Y135" s="315">
        <v>0</v>
      </c>
      <c r="Z135" s="315">
        <v>0</v>
      </c>
      <c r="AA135" s="315">
        <v>0</v>
      </c>
      <c r="AB135" s="206">
        <f t="shared" si="31"/>
        <v>0</v>
      </c>
    </row>
    <row r="136" spans="2:28" s="41" customFormat="1" ht="12" customHeight="1">
      <c r="B136" s="47"/>
      <c r="C136" s="48"/>
      <c r="D136" s="424" t="s">
        <v>68</v>
      </c>
      <c r="E136" s="430"/>
      <c r="F136" s="88"/>
      <c r="G136" s="88"/>
      <c r="H136" s="204"/>
      <c r="I136" s="315">
        <v>0</v>
      </c>
      <c r="J136" s="315">
        <v>0</v>
      </c>
      <c r="K136" s="315">
        <v>0</v>
      </c>
      <c r="L136" s="315">
        <v>0</v>
      </c>
      <c r="M136" s="315">
        <v>0</v>
      </c>
      <c r="N136" s="315">
        <v>0</v>
      </c>
      <c r="O136" s="206">
        <f t="shared" si="30"/>
        <v>0</v>
      </c>
      <c r="P136" s="335">
        <v>0</v>
      </c>
      <c r="Q136" s="315">
        <v>0</v>
      </c>
      <c r="R136" s="315">
        <v>0</v>
      </c>
      <c r="S136" s="315">
        <v>0</v>
      </c>
      <c r="T136" s="315">
        <v>0</v>
      </c>
      <c r="U136" s="315">
        <v>0</v>
      </c>
      <c r="V136" s="315">
        <v>0</v>
      </c>
      <c r="W136" s="315">
        <v>0</v>
      </c>
      <c r="X136" s="315">
        <v>0</v>
      </c>
      <c r="Y136" s="315">
        <v>0</v>
      </c>
      <c r="Z136" s="315">
        <v>0</v>
      </c>
      <c r="AA136" s="315">
        <v>0</v>
      </c>
      <c r="AB136" s="206">
        <f t="shared" si="31"/>
        <v>0</v>
      </c>
    </row>
    <row r="137" spans="2:28" s="41" customFormat="1" ht="12" customHeight="1">
      <c r="B137" s="47"/>
      <c r="C137" s="48"/>
      <c r="D137" s="419" t="s">
        <v>113</v>
      </c>
      <c r="E137" s="420"/>
      <c r="F137" s="88"/>
      <c r="G137" s="88"/>
      <c r="H137" s="204"/>
      <c r="I137" s="316">
        <v>0</v>
      </c>
      <c r="J137" s="316">
        <v>0</v>
      </c>
      <c r="K137" s="316">
        <v>0</v>
      </c>
      <c r="L137" s="316">
        <v>0</v>
      </c>
      <c r="M137" s="316">
        <v>0</v>
      </c>
      <c r="N137" s="316">
        <v>0</v>
      </c>
      <c r="O137" s="209">
        <f t="shared" si="30"/>
        <v>0</v>
      </c>
      <c r="P137" s="336">
        <v>0</v>
      </c>
      <c r="Q137" s="316">
        <v>0</v>
      </c>
      <c r="R137" s="316">
        <v>0</v>
      </c>
      <c r="S137" s="316">
        <v>0</v>
      </c>
      <c r="T137" s="316">
        <v>0</v>
      </c>
      <c r="U137" s="316">
        <v>0</v>
      </c>
      <c r="V137" s="316">
        <v>0</v>
      </c>
      <c r="W137" s="316">
        <v>0</v>
      </c>
      <c r="X137" s="316">
        <v>0</v>
      </c>
      <c r="Y137" s="316">
        <v>0</v>
      </c>
      <c r="Z137" s="316">
        <v>0</v>
      </c>
      <c r="AA137" s="316">
        <v>0</v>
      </c>
      <c r="AB137" s="209">
        <f t="shared" si="31"/>
        <v>0</v>
      </c>
    </row>
    <row r="138" spans="2:28" s="203" customFormat="1" ht="12" customHeight="1">
      <c r="B138" s="47"/>
      <c r="C138" s="89" t="s">
        <v>114</v>
      </c>
      <c r="D138" s="429"/>
      <c r="E138" s="431"/>
      <c r="F138" s="88"/>
      <c r="G138" s="88"/>
      <c r="H138" s="204"/>
      <c r="I138" s="54">
        <f>SUM(I131:I137)</f>
        <v>0</v>
      </c>
      <c r="J138" s="54">
        <f>SUM(J131:J137)</f>
        <v>0</v>
      </c>
      <c r="K138" s="54">
        <f t="shared" ref="K138:AB138" si="32">SUM(K131:K137)</f>
        <v>0</v>
      </c>
      <c r="L138" s="54">
        <f t="shared" si="32"/>
        <v>0</v>
      </c>
      <c r="M138" s="54">
        <f t="shared" si="32"/>
        <v>0</v>
      </c>
      <c r="N138" s="54">
        <f t="shared" si="32"/>
        <v>0</v>
      </c>
      <c r="O138" s="206">
        <f>SUM(O131:O137)</f>
        <v>0</v>
      </c>
      <c r="P138" s="217">
        <f t="shared" si="32"/>
        <v>0</v>
      </c>
      <c r="Q138" s="54">
        <f t="shared" si="32"/>
        <v>0</v>
      </c>
      <c r="R138" s="54">
        <f t="shared" si="32"/>
        <v>0</v>
      </c>
      <c r="S138" s="54">
        <f t="shared" si="32"/>
        <v>0</v>
      </c>
      <c r="T138" s="54">
        <f t="shared" si="32"/>
        <v>0</v>
      </c>
      <c r="U138" s="54">
        <f t="shared" si="32"/>
        <v>0</v>
      </c>
      <c r="V138" s="54">
        <f t="shared" si="32"/>
        <v>0</v>
      </c>
      <c r="W138" s="54">
        <f t="shared" si="32"/>
        <v>0</v>
      </c>
      <c r="X138" s="54">
        <f t="shared" si="32"/>
        <v>0</v>
      </c>
      <c r="Y138" s="54">
        <f t="shared" si="32"/>
        <v>0</v>
      </c>
      <c r="Z138" s="54">
        <f t="shared" si="32"/>
        <v>0</v>
      </c>
      <c r="AA138" s="54">
        <f t="shared" si="32"/>
        <v>0</v>
      </c>
      <c r="AB138" s="206">
        <f t="shared" si="32"/>
        <v>0</v>
      </c>
    </row>
    <row r="139" spans="2:28" s="203" customFormat="1" ht="7.5" customHeight="1">
      <c r="B139" s="47"/>
      <c r="C139" s="74"/>
      <c r="D139" s="48"/>
      <c r="E139" s="87"/>
      <c r="F139" s="88"/>
      <c r="G139" s="88"/>
      <c r="H139" s="43"/>
      <c r="I139" s="55"/>
      <c r="J139" s="55"/>
      <c r="K139" s="55"/>
      <c r="L139" s="55"/>
      <c r="M139" s="55"/>
      <c r="N139" s="55"/>
      <c r="O139" s="142"/>
      <c r="P139" s="220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142"/>
    </row>
    <row r="140" spans="2:28" s="203" customFormat="1" ht="12" customHeight="1">
      <c r="B140" s="47"/>
      <c r="C140" s="74" t="s">
        <v>115</v>
      </c>
      <c r="D140" s="48"/>
      <c r="E140" s="87"/>
      <c r="F140" s="88"/>
      <c r="G140" s="88"/>
      <c r="H140" s="204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206">
        <f>SUM(I140:N140)</f>
        <v>0</v>
      </c>
      <c r="P140" s="335">
        <v>0</v>
      </c>
      <c r="Q140" s="315">
        <v>0</v>
      </c>
      <c r="R140" s="315">
        <v>0</v>
      </c>
      <c r="S140" s="315">
        <v>0</v>
      </c>
      <c r="T140" s="315">
        <v>0</v>
      </c>
      <c r="U140" s="315">
        <v>0</v>
      </c>
      <c r="V140" s="315">
        <v>0</v>
      </c>
      <c r="W140" s="315">
        <v>0</v>
      </c>
      <c r="X140" s="315">
        <v>0</v>
      </c>
      <c r="Y140" s="315">
        <v>0</v>
      </c>
      <c r="Z140" s="315">
        <v>0</v>
      </c>
      <c r="AA140" s="315">
        <v>0</v>
      </c>
      <c r="AB140" s="206">
        <f>SUM(P140:AA140)</f>
        <v>0</v>
      </c>
    </row>
    <row r="141" spans="2:28" s="203" customFormat="1" ht="12" customHeight="1">
      <c r="B141" s="47"/>
      <c r="C141" s="74" t="s">
        <v>116</v>
      </c>
      <c r="D141" s="48"/>
      <c r="E141" s="87"/>
      <c r="F141" s="88"/>
      <c r="G141" s="88"/>
      <c r="H141" s="43"/>
      <c r="I141" s="315">
        <v>0</v>
      </c>
      <c r="J141" s="315">
        <v>0</v>
      </c>
      <c r="K141" s="315">
        <v>0</v>
      </c>
      <c r="L141" s="315">
        <v>0</v>
      </c>
      <c r="M141" s="315">
        <v>0</v>
      </c>
      <c r="N141" s="315">
        <v>0</v>
      </c>
      <c r="O141" s="206">
        <f>SUM(I141:N141)</f>
        <v>0</v>
      </c>
      <c r="P141" s="335">
        <v>0</v>
      </c>
      <c r="Q141" s="315">
        <v>0</v>
      </c>
      <c r="R141" s="315">
        <v>0</v>
      </c>
      <c r="S141" s="315">
        <v>0</v>
      </c>
      <c r="T141" s="315">
        <v>0</v>
      </c>
      <c r="U141" s="315">
        <v>0</v>
      </c>
      <c r="V141" s="315">
        <v>0</v>
      </c>
      <c r="W141" s="315">
        <v>0</v>
      </c>
      <c r="X141" s="315">
        <v>0</v>
      </c>
      <c r="Y141" s="315">
        <v>0</v>
      </c>
      <c r="Z141" s="315">
        <v>0</v>
      </c>
      <c r="AA141" s="315">
        <v>0</v>
      </c>
      <c r="AB141" s="206">
        <f>SUM(P141:AA141)</f>
        <v>0</v>
      </c>
    </row>
    <row r="142" spans="2:28" s="41" customFormat="1" ht="7.5" customHeight="1">
      <c r="B142" s="47"/>
      <c r="C142" s="74"/>
      <c r="D142" s="48"/>
      <c r="E142" s="87"/>
      <c r="F142" s="88"/>
      <c r="G142" s="88"/>
      <c r="H142" s="43"/>
      <c r="I142" s="55"/>
      <c r="J142" s="55"/>
      <c r="K142" s="55"/>
      <c r="L142" s="55"/>
      <c r="M142" s="55"/>
      <c r="N142" s="55"/>
      <c r="O142" s="142"/>
      <c r="P142" s="220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142"/>
    </row>
    <row r="143" spans="2:28" s="41" customFormat="1" ht="12" customHeight="1">
      <c r="B143" s="39" t="s">
        <v>117</v>
      </c>
      <c r="C143" s="46"/>
      <c r="D143" s="46"/>
      <c r="F143" s="42"/>
      <c r="G143" s="42"/>
      <c r="H143" s="221"/>
      <c r="I143" s="163">
        <f>I93+I105+I128+I138+I140+I141</f>
        <v>0</v>
      </c>
      <c r="J143" s="163">
        <f>J93+J105+J128+J138+J140+J141</f>
        <v>0</v>
      </c>
      <c r="K143" s="163">
        <f t="shared" ref="K143:AA143" si="33">K93+K105+K128+K138+K140+K141</f>
        <v>0</v>
      </c>
      <c r="L143" s="163">
        <f t="shared" si="33"/>
        <v>0</v>
      </c>
      <c r="M143" s="163">
        <f t="shared" si="33"/>
        <v>0</v>
      </c>
      <c r="N143" s="163">
        <f t="shared" si="33"/>
        <v>0</v>
      </c>
      <c r="O143" s="222">
        <f t="shared" si="33"/>
        <v>0</v>
      </c>
      <c r="P143" s="223">
        <f t="shared" si="33"/>
        <v>0</v>
      </c>
      <c r="Q143" s="163">
        <f t="shared" si="33"/>
        <v>0</v>
      </c>
      <c r="R143" s="163">
        <f t="shared" si="33"/>
        <v>0</v>
      </c>
      <c r="S143" s="163">
        <f t="shared" si="33"/>
        <v>0</v>
      </c>
      <c r="T143" s="163">
        <f t="shared" si="33"/>
        <v>0</v>
      </c>
      <c r="U143" s="163">
        <f t="shared" si="33"/>
        <v>0</v>
      </c>
      <c r="V143" s="163">
        <f t="shared" si="33"/>
        <v>0</v>
      </c>
      <c r="W143" s="163">
        <f t="shared" si="33"/>
        <v>0</v>
      </c>
      <c r="X143" s="163">
        <f t="shared" si="33"/>
        <v>0</v>
      </c>
      <c r="Y143" s="163">
        <f t="shared" si="33"/>
        <v>0</v>
      </c>
      <c r="Z143" s="163">
        <f t="shared" si="33"/>
        <v>0</v>
      </c>
      <c r="AA143" s="163">
        <f t="shared" si="33"/>
        <v>0</v>
      </c>
      <c r="AB143" s="209">
        <f>SUM(P143:AA143)</f>
        <v>0</v>
      </c>
    </row>
    <row r="144" spans="2:28" s="41" customFormat="1" ht="7.5" customHeight="1">
      <c r="B144" s="47"/>
      <c r="C144" s="48"/>
      <c r="D144" s="48"/>
      <c r="E144" s="53"/>
      <c r="F144" s="52"/>
      <c r="G144" s="52"/>
      <c r="H144" s="43"/>
      <c r="I144" s="55"/>
      <c r="J144" s="55"/>
      <c r="K144" s="55"/>
      <c r="L144" s="55"/>
      <c r="M144" s="55"/>
      <c r="N144" s="55"/>
      <c r="O144" s="142"/>
      <c r="P144" s="220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224"/>
    </row>
    <row r="145" spans="2:28" s="203" customFormat="1" ht="12" customHeight="1" thickBot="1">
      <c r="B145" s="91" t="s">
        <v>118</v>
      </c>
      <c r="C145" s="92"/>
      <c r="D145" s="92"/>
      <c r="E145" s="93"/>
      <c r="F145" s="66"/>
      <c r="G145" s="66"/>
      <c r="H145" s="225"/>
      <c r="I145" s="146">
        <f>I53-I143</f>
        <v>0</v>
      </c>
      <c r="J145" s="146">
        <f>J53-J143</f>
        <v>0</v>
      </c>
      <c r="K145" s="146">
        <f t="shared" ref="K145:AA145" si="34">K53-K143</f>
        <v>0</v>
      </c>
      <c r="L145" s="146">
        <f t="shared" si="34"/>
        <v>0</v>
      </c>
      <c r="M145" s="146">
        <f t="shared" si="34"/>
        <v>0</v>
      </c>
      <c r="N145" s="146">
        <f t="shared" si="34"/>
        <v>0</v>
      </c>
      <c r="O145" s="213">
        <f t="shared" si="34"/>
        <v>0</v>
      </c>
      <c r="P145" s="226">
        <f t="shared" si="34"/>
        <v>0</v>
      </c>
      <c r="Q145" s="146">
        <f t="shared" si="34"/>
        <v>0</v>
      </c>
      <c r="R145" s="146">
        <f t="shared" si="34"/>
        <v>0</v>
      </c>
      <c r="S145" s="146">
        <f t="shared" si="34"/>
        <v>0</v>
      </c>
      <c r="T145" s="146">
        <f t="shared" si="34"/>
        <v>0</v>
      </c>
      <c r="U145" s="146">
        <f t="shared" si="34"/>
        <v>0</v>
      </c>
      <c r="V145" s="146">
        <f t="shared" si="34"/>
        <v>0</v>
      </c>
      <c r="W145" s="146">
        <f t="shared" si="34"/>
        <v>0</v>
      </c>
      <c r="X145" s="146">
        <f t="shared" si="34"/>
        <v>0</v>
      </c>
      <c r="Y145" s="146">
        <f t="shared" si="34"/>
        <v>0</v>
      </c>
      <c r="Z145" s="146">
        <f t="shared" si="34"/>
        <v>0</v>
      </c>
      <c r="AA145" s="146">
        <f t="shared" si="34"/>
        <v>0</v>
      </c>
      <c r="AB145" s="166">
        <f>AB53-AB143</f>
        <v>0</v>
      </c>
    </row>
    <row r="146" spans="2:28" s="203" customFormat="1" ht="7.5" customHeight="1" thickTop="1">
      <c r="B146" s="227"/>
      <c r="C146" s="167"/>
      <c r="D146" s="167"/>
      <c r="E146" s="152"/>
      <c r="F146" s="153"/>
      <c r="G146" s="153"/>
      <c r="H146" s="155"/>
      <c r="I146" s="155"/>
      <c r="J146" s="155"/>
      <c r="K146" s="155"/>
      <c r="L146" s="155"/>
      <c r="M146" s="155"/>
      <c r="N146" s="155"/>
      <c r="O146" s="228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228"/>
    </row>
    <row r="147" spans="2:28" s="41" customFormat="1" ht="7.5" customHeight="1">
      <c r="B147" s="4"/>
      <c r="C147" s="5"/>
      <c r="D147" s="5"/>
      <c r="F147" s="42"/>
      <c r="G147" s="42"/>
      <c r="H147" s="95"/>
      <c r="I147" s="95"/>
      <c r="J147" s="95"/>
      <c r="K147" s="95"/>
      <c r="L147" s="95"/>
      <c r="M147" s="95"/>
      <c r="N147" s="95"/>
      <c r="O147" s="168"/>
      <c r="P147" s="229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168"/>
    </row>
    <row r="148" spans="2:28" ht="12" customHeight="1">
      <c r="B148" s="39" t="s">
        <v>141</v>
      </c>
      <c r="C148" s="40"/>
      <c r="D148" s="40"/>
      <c r="E148" s="5"/>
      <c r="F148" s="17"/>
      <c r="G148" s="17"/>
      <c r="H148" s="96"/>
      <c r="I148" s="96"/>
      <c r="J148" s="96"/>
      <c r="K148" s="96"/>
      <c r="L148" s="96"/>
      <c r="M148" s="96"/>
      <c r="N148" s="96"/>
      <c r="O148" s="230"/>
      <c r="P148" s="231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230"/>
    </row>
    <row r="149" spans="2:28" ht="12" customHeight="1">
      <c r="B149" s="47"/>
      <c r="C149" s="426" t="s">
        <v>142</v>
      </c>
      <c r="D149" s="325"/>
      <c r="E149" s="342"/>
      <c r="F149" s="17"/>
      <c r="G149" s="17"/>
      <c r="H149" s="96"/>
      <c r="I149" s="97"/>
      <c r="J149" s="97"/>
      <c r="K149" s="97"/>
      <c r="L149" s="97"/>
      <c r="M149" s="97"/>
      <c r="N149" s="97"/>
      <c r="O149" s="138"/>
      <c r="P149" s="232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138"/>
    </row>
    <row r="150" spans="2:28" ht="12" customHeight="1">
      <c r="B150" s="47"/>
      <c r="C150" s="419"/>
      <c r="D150" s="432" t="s">
        <v>143</v>
      </c>
      <c r="E150" s="433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38">
        <v>0</v>
      </c>
      <c r="O150" s="206">
        <f>SUM(I150:N150)</f>
        <v>0</v>
      </c>
      <c r="P150" s="337">
        <v>0</v>
      </c>
      <c r="Q150" s="323">
        <v>0</v>
      </c>
      <c r="R150" s="323">
        <v>0</v>
      </c>
      <c r="S150" s="323">
        <v>0</v>
      </c>
      <c r="T150" s="323">
        <v>0</v>
      </c>
      <c r="U150" s="323">
        <v>0</v>
      </c>
      <c r="V150" s="323">
        <v>0</v>
      </c>
      <c r="W150" s="323">
        <v>0</v>
      </c>
      <c r="X150" s="323">
        <v>0</v>
      </c>
      <c r="Y150" s="323">
        <v>0</v>
      </c>
      <c r="Z150" s="323">
        <v>0</v>
      </c>
      <c r="AA150" s="323">
        <v>0</v>
      </c>
      <c r="AB150" s="206">
        <f>SUM(P150:AA150)</f>
        <v>0</v>
      </c>
    </row>
    <row r="151" spans="2:28" ht="12" customHeight="1">
      <c r="B151" s="47"/>
      <c r="C151" s="419"/>
      <c r="D151" s="432" t="s">
        <v>27</v>
      </c>
      <c r="E151" s="433"/>
      <c r="F151" s="17"/>
      <c r="G151" s="17"/>
      <c r="H151" s="171"/>
      <c r="I151" s="341">
        <v>0</v>
      </c>
      <c r="J151" s="323">
        <v>0</v>
      </c>
      <c r="K151" s="323">
        <v>0</v>
      </c>
      <c r="L151" s="323">
        <v>0</v>
      </c>
      <c r="M151" s="323">
        <v>0</v>
      </c>
      <c r="N151" s="338">
        <v>0</v>
      </c>
      <c r="O151" s="206">
        <f>SUM(I151:N151)</f>
        <v>0</v>
      </c>
      <c r="P151" s="337">
        <v>0</v>
      </c>
      <c r="Q151" s="323">
        <v>0</v>
      </c>
      <c r="R151" s="323">
        <v>0</v>
      </c>
      <c r="S151" s="323">
        <v>0</v>
      </c>
      <c r="T151" s="323">
        <v>0</v>
      </c>
      <c r="U151" s="323">
        <v>0</v>
      </c>
      <c r="V151" s="323">
        <v>0</v>
      </c>
      <c r="W151" s="323">
        <v>0</v>
      </c>
      <c r="X151" s="323">
        <v>0</v>
      </c>
      <c r="Y151" s="323">
        <v>0</v>
      </c>
      <c r="Z151" s="323">
        <v>0</v>
      </c>
      <c r="AA151" s="323">
        <v>0</v>
      </c>
      <c r="AB151" s="206">
        <f>SUM(P151:AA151)</f>
        <v>0</v>
      </c>
    </row>
    <row r="152" spans="2:28" ht="12" customHeight="1">
      <c r="B152" s="47"/>
      <c r="C152" s="419" t="s">
        <v>144</v>
      </c>
      <c r="D152" s="419"/>
      <c r="E152" s="434"/>
      <c r="F152" s="17"/>
      <c r="G152" s="17"/>
      <c r="H152" s="171"/>
      <c r="I152" s="233">
        <f>I150+I151</f>
        <v>0</v>
      </c>
      <c r="J152" s="233">
        <f>J150+J151</f>
        <v>0</v>
      </c>
      <c r="K152" s="233">
        <f t="shared" ref="K152:AB152" si="35">K150+K151</f>
        <v>0</v>
      </c>
      <c r="L152" s="233">
        <f t="shared" si="35"/>
        <v>0</v>
      </c>
      <c r="M152" s="233">
        <f t="shared" si="35"/>
        <v>0</v>
      </c>
      <c r="N152" s="233">
        <f t="shared" si="35"/>
        <v>0</v>
      </c>
      <c r="O152" s="234">
        <f t="shared" si="35"/>
        <v>0</v>
      </c>
      <c r="P152" s="235">
        <f t="shared" si="35"/>
        <v>0</v>
      </c>
      <c r="Q152" s="233">
        <f t="shared" si="35"/>
        <v>0</v>
      </c>
      <c r="R152" s="233">
        <f t="shared" si="35"/>
        <v>0</v>
      </c>
      <c r="S152" s="233">
        <f t="shared" si="35"/>
        <v>0</v>
      </c>
      <c r="T152" s="233">
        <f t="shared" si="35"/>
        <v>0</v>
      </c>
      <c r="U152" s="233">
        <f t="shared" si="35"/>
        <v>0</v>
      </c>
      <c r="V152" s="233">
        <f t="shared" si="35"/>
        <v>0</v>
      </c>
      <c r="W152" s="233">
        <f t="shared" si="35"/>
        <v>0</v>
      </c>
      <c r="X152" s="233">
        <f t="shared" si="35"/>
        <v>0</v>
      </c>
      <c r="Y152" s="233">
        <f t="shared" si="35"/>
        <v>0</v>
      </c>
      <c r="Z152" s="233">
        <f t="shared" si="35"/>
        <v>0</v>
      </c>
      <c r="AA152" s="233">
        <f t="shared" si="35"/>
        <v>0</v>
      </c>
      <c r="AB152" s="234">
        <f t="shared" si="35"/>
        <v>0</v>
      </c>
    </row>
    <row r="153" spans="2:28" ht="12" customHeight="1">
      <c r="B153" s="47"/>
      <c r="C153" s="419" t="s">
        <v>145</v>
      </c>
      <c r="D153" s="419"/>
      <c r="E153" s="434"/>
      <c r="F153" s="17"/>
      <c r="G153" s="17"/>
      <c r="H153" s="96"/>
      <c r="I153" s="97"/>
      <c r="J153" s="97"/>
      <c r="K153" s="97"/>
      <c r="L153" s="97"/>
      <c r="M153" s="97"/>
      <c r="N153" s="97"/>
      <c r="O153" s="138"/>
      <c r="P153" s="232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138"/>
    </row>
    <row r="154" spans="2:28" ht="12" customHeight="1">
      <c r="B154" s="47"/>
      <c r="C154" s="419"/>
      <c r="D154" s="432" t="s">
        <v>146</v>
      </c>
      <c r="E154" s="433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38">
        <v>0</v>
      </c>
      <c r="O154" s="206">
        <f>SUM(I154:N154)</f>
        <v>0</v>
      </c>
      <c r="P154" s="337">
        <v>0</v>
      </c>
      <c r="Q154" s="323">
        <v>0</v>
      </c>
      <c r="R154" s="323">
        <v>0</v>
      </c>
      <c r="S154" s="323">
        <v>0</v>
      </c>
      <c r="T154" s="323">
        <v>0</v>
      </c>
      <c r="U154" s="323">
        <v>0</v>
      </c>
      <c r="V154" s="323">
        <v>0</v>
      </c>
      <c r="W154" s="323">
        <v>0</v>
      </c>
      <c r="X154" s="323">
        <v>0</v>
      </c>
      <c r="Y154" s="323">
        <v>0</v>
      </c>
      <c r="Z154" s="323">
        <v>0</v>
      </c>
      <c r="AA154" s="323">
        <v>0</v>
      </c>
      <c r="AB154" s="206">
        <f>SUM(P154:AA154)</f>
        <v>0</v>
      </c>
    </row>
    <row r="155" spans="2:28" ht="12" customHeight="1">
      <c r="B155" s="47"/>
      <c r="C155" s="419"/>
      <c r="D155" s="432" t="s">
        <v>27</v>
      </c>
      <c r="E155" s="433"/>
      <c r="F155" s="17"/>
      <c r="G155" s="17"/>
      <c r="H155" s="171"/>
      <c r="I155" s="341">
        <v>0</v>
      </c>
      <c r="J155" s="323">
        <v>0</v>
      </c>
      <c r="K155" s="323">
        <v>0</v>
      </c>
      <c r="L155" s="323">
        <v>0</v>
      </c>
      <c r="M155" s="323">
        <v>0</v>
      </c>
      <c r="N155" s="338">
        <v>0</v>
      </c>
      <c r="O155" s="206">
        <f>SUM(I155:N155)</f>
        <v>0</v>
      </c>
      <c r="P155" s="337">
        <v>0</v>
      </c>
      <c r="Q155" s="323">
        <v>0</v>
      </c>
      <c r="R155" s="323">
        <v>0</v>
      </c>
      <c r="S155" s="323">
        <v>0</v>
      </c>
      <c r="T155" s="323">
        <v>0</v>
      </c>
      <c r="U155" s="323">
        <v>0</v>
      </c>
      <c r="V155" s="323">
        <v>0</v>
      </c>
      <c r="W155" s="323">
        <v>0</v>
      </c>
      <c r="X155" s="323">
        <v>0</v>
      </c>
      <c r="Y155" s="323">
        <v>0</v>
      </c>
      <c r="Z155" s="323">
        <v>0</v>
      </c>
      <c r="AA155" s="323">
        <v>0</v>
      </c>
      <c r="AB155" s="206">
        <f>SUM(P155:AA155)</f>
        <v>0</v>
      </c>
    </row>
    <row r="156" spans="2:28" ht="12" customHeight="1">
      <c r="B156" s="47"/>
      <c r="C156" s="419" t="s">
        <v>147</v>
      </c>
      <c r="D156" s="435"/>
      <c r="E156" s="436"/>
      <c r="F156" s="17"/>
      <c r="G156" s="17"/>
      <c r="H156" s="171"/>
      <c r="I156" s="233">
        <f>I154+I155</f>
        <v>0</v>
      </c>
      <c r="J156" s="233">
        <f>J154+J155</f>
        <v>0</v>
      </c>
      <c r="K156" s="233">
        <f t="shared" ref="K156:AB156" si="36">K154+K155</f>
        <v>0</v>
      </c>
      <c r="L156" s="233">
        <f t="shared" si="36"/>
        <v>0</v>
      </c>
      <c r="M156" s="233">
        <f t="shared" si="36"/>
        <v>0</v>
      </c>
      <c r="N156" s="233">
        <f t="shared" si="36"/>
        <v>0</v>
      </c>
      <c r="O156" s="234">
        <f t="shared" si="36"/>
        <v>0</v>
      </c>
      <c r="P156" s="235">
        <f t="shared" si="36"/>
        <v>0</v>
      </c>
      <c r="Q156" s="233">
        <f t="shared" si="36"/>
        <v>0</v>
      </c>
      <c r="R156" s="233">
        <f t="shared" si="36"/>
        <v>0</v>
      </c>
      <c r="S156" s="233">
        <f t="shared" si="36"/>
        <v>0</v>
      </c>
      <c r="T156" s="233">
        <f t="shared" si="36"/>
        <v>0</v>
      </c>
      <c r="U156" s="233">
        <f t="shared" si="36"/>
        <v>0</v>
      </c>
      <c r="V156" s="233">
        <f t="shared" si="36"/>
        <v>0</v>
      </c>
      <c r="W156" s="233">
        <f t="shared" si="36"/>
        <v>0</v>
      </c>
      <c r="X156" s="233">
        <f t="shared" si="36"/>
        <v>0</v>
      </c>
      <c r="Y156" s="233">
        <f t="shared" si="36"/>
        <v>0</v>
      </c>
      <c r="Z156" s="233">
        <f t="shared" si="36"/>
        <v>0</v>
      </c>
      <c r="AA156" s="233">
        <f t="shared" si="36"/>
        <v>0</v>
      </c>
      <c r="AB156" s="234">
        <f t="shared" si="36"/>
        <v>0</v>
      </c>
    </row>
    <row r="157" spans="2:28" ht="12" customHeight="1">
      <c r="B157" s="47"/>
      <c r="C157" s="419" t="s">
        <v>148</v>
      </c>
      <c r="D157" s="419"/>
      <c r="E157" s="434"/>
      <c r="F157" s="17"/>
      <c r="G157" s="17"/>
      <c r="H157" s="96"/>
      <c r="I157" s="97"/>
      <c r="J157" s="97"/>
      <c r="K157" s="97"/>
      <c r="L157" s="97"/>
      <c r="M157" s="97"/>
      <c r="N157" s="97"/>
      <c r="O157" s="138"/>
      <c r="P157" s="232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138"/>
    </row>
    <row r="158" spans="2:28" ht="12" customHeight="1">
      <c r="B158" s="47"/>
      <c r="C158" s="419"/>
      <c r="D158" s="432" t="s">
        <v>188</v>
      </c>
      <c r="E158" s="433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38">
        <v>0</v>
      </c>
      <c r="O158" s="206">
        <f>SUM(I158:N158)</f>
        <v>0</v>
      </c>
      <c r="P158" s="337">
        <v>0</v>
      </c>
      <c r="Q158" s="323">
        <v>0</v>
      </c>
      <c r="R158" s="323">
        <v>0</v>
      </c>
      <c r="S158" s="323">
        <v>0</v>
      </c>
      <c r="T158" s="323">
        <v>0</v>
      </c>
      <c r="U158" s="323">
        <v>0</v>
      </c>
      <c r="V158" s="323">
        <v>0</v>
      </c>
      <c r="W158" s="323">
        <v>0</v>
      </c>
      <c r="X158" s="323">
        <v>0</v>
      </c>
      <c r="Y158" s="323">
        <v>0</v>
      </c>
      <c r="Z158" s="323">
        <v>0</v>
      </c>
      <c r="AA158" s="323">
        <v>0</v>
      </c>
      <c r="AB158" s="206">
        <f>SUM(P158:AA158)</f>
        <v>0</v>
      </c>
    </row>
    <row r="159" spans="2:28" ht="12" customHeight="1">
      <c r="B159" s="47"/>
      <c r="C159" s="419"/>
      <c r="D159" s="432" t="s">
        <v>27</v>
      </c>
      <c r="E159" s="433"/>
      <c r="F159" s="17"/>
      <c r="G159" s="17"/>
      <c r="H159" s="171"/>
      <c r="I159" s="341">
        <v>0</v>
      </c>
      <c r="J159" s="323">
        <v>0</v>
      </c>
      <c r="K159" s="323">
        <v>0</v>
      </c>
      <c r="L159" s="323">
        <v>0</v>
      </c>
      <c r="M159" s="323">
        <v>0</v>
      </c>
      <c r="N159" s="338">
        <v>0</v>
      </c>
      <c r="O159" s="206">
        <f>SUM(I159:N159)</f>
        <v>0</v>
      </c>
      <c r="P159" s="337">
        <v>0</v>
      </c>
      <c r="Q159" s="323">
        <v>0</v>
      </c>
      <c r="R159" s="323">
        <v>0</v>
      </c>
      <c r="S159" s="323">
        <v>0</v>
      </c>
      <c r="T159" s="323">
        <v>0</v>
      </c>
      <c r="U159" s="323">
        <v>0</v>
      </c>
      <c r="V159" s="323">
        <v>0</v>
      </c>
      <c r="W159" s="323">
        <v>0</v>
      </c>
      <c r="X159" s="323">
        <v>0</v>
      </c>
      <c r="Y159" s="323">
        <v>0</v>
      </c>
      <c r="Z159" s="323">
        <v>0</v>
      </c>
      <c r="AA159" s="323">
        <v>0</v>
      </c>
      <c r="AB159" s="206">
        <f>SUM(P159:AA159)</f>
        <v>0</v>
      </c>
    </row>
    <row r="160" spans="2:28" ht="12" customHeight="1">
      <c r="B160" s="47"/>
      <c r="C160" s="419" t="s">
        <v>150</v>
      </c>
      <c r="D160" s="419"/>
      <c r="E160" s="434"/>
      <c r="F160" s="17"/>
      <c r="G160" s="17"/>
      <c r="H160" s="171"/>
      <c r="I160" s="233">
        <f>I158+I159</f>
        <v>0</v>
      </c>
      <c r="J160" s="233">
        <f>J158+J159</f>
        <v>0</v>
      </c>
      <c r="K160" s="233">
        <f t="shared" ref="K160:AB160" si="37">K158+K159</f>
        <v>0</v>
      </c>
      <c r="L160" s="233">
        <f t="shared" si="37"/>
        <v>0</v>
      </c>
      <c r="M160" s="233">
        <f t="shared" si="37"/>
        <v>0</v>
      </c>
      <c r="N160" s="233">
        <f t="shared" si="37"/>
        <v>0</v>
      </c>
      <c r="O160" s="234">
        <f t="shared" si="37"/>
        <v>0</v>
      </c>
      <c r="P160" s="235">
        <f t="shared" si="37"/>
        <v>0</v>
      </c>
      <c r="Q160" s="233">
        <f t="shared" si="37"/>
        <v>0</v>
      </c>
      <c r="R160" s="233">
        <f t="shared" si="37"/>
        <v>0</v>
      </c>
      <c r="S160" s="233">
        <f t="shared" si="37"/>
        <v>0</v>
      </c>
      <c r="T160" s="233">
        <f t="shared" si="37"/>
        <v>0</v>
      </c>
      <c r="U160" s="233">
        <f t="shared" si="37"/>
        <v>0</v>
      </c>
      <c r="V160" s="233">
        <f t="shared" si="37"/>
        <v>0</v>
      </c>
      <c r="W160" s="233">
        <f t="shared" si="37"/>
        <v>0</v>
      </c>
      <c r="X160" s="233">
        <f t="shared" si="37"/>
        <v>0</v>
      </c>
      <c r="Y160" s="233">
        <f t="shared" si="37"/>
        <v>0</v>
      </c>
      <c r="Z160" s="233">
        <f t="shared" si="37"/>
        <v>0</v>
      </c>
      <c r="AA160" s="233">
        <f t="shared" si="37"/>
        <v>0</v>
      </c>
      <c r="AB160" s="234">
        <f t="shared" si="37"/>
        <v>0</v>
      </c>
    </row>
    <row r="161" spans="2:29" ht="7.5" customHeight="1">
      <c r="B161" s="47"/>
      <c r="C161" s="48"/>
      <c r="D161" s="48"/>
      <c r="E161" s="5"/>
      <c r="F161" s="17"/>
      <c r="G161" s="17"/>
      <c r="H161" s="96"/>
      <c r="I161" s="97"/>
      <c r="J161" s="96"/>
      <c r="K161" s="96"/>
      <c r="L161" s="96"/>
      <c r="M161" s="96"/>
      <c r="N161" s="96"/>
      <c r="O161" s="230"/>
      <c r="P161" s="231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230"/>
    </row>
    <row r="162" spans="2:29" s="236" customFormat="1" ht="12" customHeight="1">
      <c r="B162" s="39" t="s">
        <v>151</v>
      </c>
      <c r="C162" s="237"/>
      <c r="D162" s="237"/>
      <c r="E162" s="238"/>
      <c r="F162" s="6"/>
      <c r="G162" s="6"/>
      <c r="H162" s="239"/>
      <c r="I162" s="240">
        <f>I152+I156+I160</f>
        <v>0</v>
      </c>
      <c r="J162" s="240">
        <f>J152+J156+J160</f>
        <v>0</v>
      </c>
      <c r="K162" s="240">
        <f t="shared" ref="K162:AB162" si="38">K152+K156+K160</f>
        <v>0</v>
      </c>
      <c r="L162" s="240">
        <f t="shared" si="38"/>
        <v>0</v>
      </c>
      <c r="M162" s="240">
        <f t="shared" si="38"/>
        <v>0</v>
      </c>
      <c r="N162" s="240">
        <f t="shared" si="38"/>
        <v>0</v>
      </c>
      <c r="O162" s="241">
        <f t="shared" si="38"/>
        <v>0</v>
      </c>
      <c r="P162" s="242">
        <f t="shared" si="38"/>
        <v>0</v>
      </c>
      <c r="Q162" s="240">
        <f t="shared" si="38"/>
        <v>0</v>
      </c>
      <c r="R162" s="240">
        <f t="shared" si="38"/>
        <v>0</v>
      </c>
      <c r="S162" s="240">
        <f t="shared" si="38"/>
        <v>0</v>
      </c>
      <c r="T162" s="240">
        <f t="shared" si="38"/>
        <v>0</v>
      </c>
      <c r="U162" s="240">
        <f t="shared" si="38"/>
        <v>0</v>
      </c>
      <c r="V162" s="240">
        <f t="shared" si="38"/>
        <v>0</v>
      </c>
      <c r="W162" s="240">
        <f t="shared" si="38"/>
        <v>0</v>
      </c>
      <c r="X162" s="240">
        <f t="shared" si="38"/>
        <v>0</v>
      </c>
      <c r="Y162" s="240">
        <f t="shared" si="38"/>
        <v>0</v>
      </c>
      <c r="Z162" s="240">
        <f t="shared" si="38"/>
        <v>0</v>
      </c>
      <c r="AA162" s="240">
        <f t="shared" si="38"/>
        <v>0</v>
      </c>
      <c r="AB162" s="241">
        <f t="shared" si="38"/>
        <v>0</v>
      </c>
    </row>
    <row r="163" spans="2:29" ht="7.5" customHeight="1">
      <c r="B163" s="47"/>
      <c r="C163" s="48"/>
      <c r="D163" s="48"/>
      <c r="E163" s="5"/>
      <c r="F163" s="17"/>
      <c r="G163" s="17"/>
      <c r="H163" s="96"/>
      <c r="I163" s="97"/>
      <c r="J163" s="97"/>
      <c r="K163" s="97"/>
      <c r="L163" s="97"/>
      <c r="M163" s="97"/>
      <c r="N163" s="97"/>
      <c r="O163" s="169"/>
      <c r="P163" s="216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169"/>
      <c r="AC163" s="216"/>
    </row>
    <row r="164" spans="2:29" s="236" customFormat="1" ht="12" customHeight="1">
      <c r="B164" s="39" t="s">
        <v>118</v>
      </c>
      <c r="C164" s="237"/>
      <c r="D164" s="237"/>
      <c r="E164" s="238"/>
      <c r="F164" s="6"/>
      <c r="G164" s="6"/>
      <c r="H164" s="174"/>
      <c r="I164" s="240">
        <f>I145+I162</f>
        <v>0</v>
      </c>
      <c r="J164" s="240">
        <f>J145+J162</f>
        <v>0</v>
      </c>
      <c r="K164" s="240">
        <f t="shared" ref="K164:AB164" si="39">K145+K162</f>
        <v>0</v>
      </c>
      <c r="L164" s="240">
        <f t="shared" si="39"/>
        <v>0</v>
      </c>
      <c r="M164" s="240">
        <f t="shared" si="39"/>
        <v>0</v>
      </c>
      <c r="N164" s="240">
        <f t="shared" si="39"/>
        <v>0</v>
      </c>
      <c r="O164" s="241">
        <f t="shared" si="39"/>
        <v>0</v>
      </c>
      <c r="P164" s="242">
        <f t="shared" si="39"/>
        <v>0</v>
      </c>
      <c r="Q164" s="240">
        <f t="shared" si="39"/>
        <v>0</v>
      </c>
      <c r="R164" s="240">
        <f t="shared" si="39"/>
        <v>0</v>
      </c>
      <c r="S164" s="240">
        <f t="shared" si="39"/>
        <v>0</v>
      </c>
      <c r="T164" s="240">
        <f t="shared" si="39"/>
        <v>0</v>
      </c>
      <c r="U164" s="240">
        <f t="shared" si="39"/>
        <v>0</v>
      </c>
      <c r="V164" s="240">
        <f t="shared" si="39"/>
        <v>0</v>
      </c>
      <c r="W164" s="240">
        <f t="shared" si="39"/>
        <v>0</v>
      </c>
      <c r="X164" s="240">
        <f t="shared" si="39"/>
        <v>0</v>
      </c>
      <c r="Y164" s="240">
        <f t="shared" si="39"/>
        <v>0</v>
      </c>
      <c r="Z164" s="240">
        <f t="shared" si="39"/>
        <v>0</v>
      </c>
      <c r="AA164" s="240">
        <f t="shared" si="39"/>
        <v>0</v>
      </c>
      <c r="AB164" s="241">
        <f t="shared" si="39"/>
        <v>0</v>
      </c>
      <c r="AC164" s="243"/>
    </row>
    <row r="165" spans="2:29" ht="7.5" customHeight="1">
      <c r="B165" s="47"/>
      <c r="C165" s="48"/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97"/>
      <c r="O165" s="169"/>
      <c r="P165" s="216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169"/>
      <c r="AC165" s="216"/>
    </row>
    <row r="166" spans="2:29" s="48" customFormat="1" ht="12" customHeight="1">
      <c r="B166" s="39" t="s">
        <v>127</v>
      </c>
      <c r="C166" s="5"/>
      <c r="D166" s="5"/>
      <c r="E166" s="5"/>
      <c r="F166" s="17"/>
      <c r="G166" s="17"/>
      <c r="H166" s="96"/>
      <c r="I166" s="323">
        <v>0</v>
      </c>
      <c r="J166" s="323">
        <v>0</v>
      </c>
      <c r="K166" s="323">
        <v>0</v>
      </c>
      <c r="L166" s="323">
        <v>0</v>
      </c>
      <c r="M166" s="323">
        <v>0</v>
      </c>
      <c r="N166" s="338">
        <v>0</v>
      </c>
      <c r="O166" s="206">
        <f>I166</f>
        <v>0</v>
      </c>
      <c r="P166" s="337">
        <v>0</v>
      </c>
      <c r="Q166" s="323">
        <v>0</v>
      </c>
      <c r="R166" s="323">
        <v>0</v>
      </c>
      <c r="S166" s="323">
        <v>0</v>
      </c>
      <c r="T166" s="323">
        <v>0</v>
      </c>
      <c r="U166" s="323">
        <v>0</v>
      </c>
      <c r="V166" s="323">
        <v>0</v>
      </c>
      <c r="W166" s="323">
        <v>0</v>
      </c>
      <c r="X166" s="323">
        <v>0</v>
      </c>
      <c r="Y166" s="323">
        <v>0</v>
      </c>
      <c r="Z166" s="323">
        <v>0</v>
      </c>
      <c r="AA166" s="323">
        <v>0</v>
      </c>
      <c r="AB166" s="206">
        <f>P166</f>
        <v>0</v>
      </c>
      <c r="AC166" s="47"/>
    </row>
    <row r="167" spans="2:29" ht="7.5" customHeight="1">
      <c r="B167" s="47"/>
      <c r="C167" s="48"/>
      <c r="D167" s="48"/>
      <c r="E167" s="5"/>
      <c r="F167" s="17"/>
      <c r="G167" s="17"/>
      <c r="H167" s="96"/>
      <c r="I167" s="97"/>
      <c r="J167" s="97"/>
      <c r="K167" s="97"/>
      <c r="L167" s="97"/>
      <c r="M167" s="97"/>
      <c r="N167" s="97"/>
      <c r="O167" s="169"/>
      <c r="P167" s="216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169"/>
      <c r="AC167" s="216"/>
    </row>
    <row r="168" spans="2:29" s="237" customFormat="1" ht="12" customHeight="1" thickBot="1">
      <c r="B168" s="91" t="s">
        <v>152</v>
      </c>
      <c r="C168" s="244"/>
      <c r="D168" s="244"/>
      <c r="E168" s="244"/>
      <c r="F168" s="245"/>
      <c r="G168" s="245"/>
      <c r="H168" s="246"/>
      <c r="I168" s="247">
        <f>I164+I166</f>
        <v>0</v>
      </c>
      <c r="J168" s="247">
        <f t="shared" ref="J168:AB168" si="40">J164+J166</f>
        <v>0</v>
      </c>
      <c r="K168" s="247">
        <f t="shared" si="40"/>
        <v>0</v>
      </c>
      <c r="L168" s="247">
        <f t="shared" si="40"/>
        <v>0</v>
      </c>
      <c r="M168" s="247">
        <f t="shared" si="40"/>
        <v>0</v>
      </c>
      <c r="N168" s="247">
        <f t="shared" si="40"/>
        <v>0</v>
      </c>
      <c r="O168" s="248">
        <f t="shared" si="40"/>
        <v>0</v>
      </c>
      <c r="P168" s="249">
        <f t="shared" si="40"/>
        <v>0</v>
      </c>
      <c r="Q168" s="247">
        <f t="shared" si="40"/>
        <v>0</v>
      </c>
      <c r="R168" s="247">
        <f t="shared" si="40"/>
        <v>0</v>
      </c>
      <c r="S168" s="247">
        <f t="shared" si="40"/>
        <v>0</v>
      </c>
      <c r="T168" s="247">
        <f t="shared" si="40"/>
        <v>0</v>
      </c>
      <c r="U168" s="247">
        <f t="shared" si="40"/>
        <v>0</v>
      </c>
      <c r="V168" s="247">
        <f t="shared" si="40"/>
        <v>0</v>
      </c>
      <c r="W168" s="247">
        <f t="shared" si="40"/>
        <v>0</v>
      </c>
      <c r="X168" s="247">
        <f t="shared" si="40"/>
        <v>0</v>
      </c>
      <c r="Y168" s="247">
        <f t="shared" si="40"/>
        <v>0</v>
      </c>
      <c r="Z168" s="247">
        <f t="shared" si="40"/>
        <v>0</v>
      </c>
      <c r="AA168" s="247">
        <f t="shared" si="40"/>
        <v>0</v>
      </c>
      <c r="AB168" s="248">
        <f t="shared" si="40"/>
        <v>0</v>
      </c>
    </row>
    <row r="169" spans="2:29" ht="11.25" thickTop="1"/>
    <row r="171" spans="2:29">
      <c r="J171" s="250"/>
      <c r="K171" s="251"/>
    </row>
    <row r="172" spans="2:29">
      <c r="J172" s="250"/>
      <c r="K172" s="251"/>
    </row>
    <row r="173" spans="2:29">
      <c r="J173" s="250"/>
      <c r="K173" s="251"/>
    </row>
    <row r="174" spans="2:29">
      <c r="J174" s="250"/>
      <c r="K174" s="250"/>
    </row>
    <row r="175" spans="2:29">
      <c r="J175" s="250"/>
      <c r="K175" s="250"/>
    </row>
    <row r="177" spans="5:11">
      <c r="K177" s="203"/>
    </row>
    <row r="178" spans="5:11">
      <c r="E178" s="41"/>
      <c r="F178" s="42"/>
      <c r="G178" s="42"/>
    </row>
    <row r="179" spans="5:11">
      <c r="E179" s="41"/>
      <c r="F179" s="42"/>
      <c r="G179" s="42"/>
    </row>
  </sheetData>
  <mergeCells count="8">
    <mergeCell ref="I4:O4"/>
    <mergeCell ref="P4:AB4"/>
    <mergeCell ref="P5:AB5"/>
    <mergeCell ref="B13:E13"/>
    <mergeCell ref="I2:O2"/>
    <mergeCell ref="P2:AB2"/>
    <mergeCell ref="I3:O3"/>
    <mergeCell ref="P3:AB3"/>
  </mergeCells>
  <phoneticPr fontId="5" type="noConversion"/>
  <pageMargins left="0.5" right="0.5" top="0.5" bottom="0.5" header="0.5" footer="0.5"/>
  <pageSetup scale="47" fitToHeight="2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8"/>
    <pageSetUpPr fitToPage="1"/>
  </sheetPr>
  <dimension ref="B1:U168"/>
  <sheetViews>
    <sheetView topLeftCell="A117" zoomScale="85" zoomScaleNormal="85" workbookViewId="0">
      <selection activeCell="C140" sqref="C140"/>
    </sheetView>
  </sheetViews>
  <sheetFormatPr defaultColWidth="9" defaultRowHeight="10.5"/>
  <cols>
    <col min="1" max="1" width="0.5" style="187" customWidth="1"/>
    <col min="2" max="4" width="2" style="187" customWidth="1"/>
    <col min="5" max="5" width="38.25" style="188" customWidth="1"/>
    <col min="6" max="6" width="2.25" style="189" customWidth="1"/>
    <col min="7" max="7" width="10.75" style="189" customWidth="1"/>
    <col min="8" max="8" width="2.25" style="190" customWidth="1"/>
    <col min="9" max="9" width="10.25" style="190" customWidth="1"/>
    <col min="10" max="10" width="10" style="190" customWidth="1"/>
    <col min="11" max="11" width="7.75" style="190" customWidth="1"/>
    <col min="12" max="12" width="10.5" style="190" customWidth="1"/>
    <col min="13" max="13" width="11.25" style="190" customWidth="1"/>
    <col min="14" max="14" width="11.25" style="187" customWidth="1"/>
    <col min="15" max="15" width="50.5" style="187" customWidth="1"/>
    <col min="16" max="16" width="9" style="187"/>
    <col min="17" max="21" width="0" style="187" hidden="1" customWidth="1"/>
    <col min="22" max="16384" width="9" style="187"/>
  </cols>
  <sheetData>
    <row r="1" spans="2:15" ht="11.25" thickBot="1"/>
    <row r="2" spans="2:15" s="191" customFormat="1" ht="15.7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9"/>
      <c r="O2" s="115"/>
    </row>
    <row r="3" spans="2:15" s="191" customFormat="1" ht="15">
      <c r="B3" s="460" t="s">
        <v>153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2"/>
      <c r="O3" s="406" t="s">
        <v>205</v>
      </c>
    </row>
    <row r="4" spans="2:15" s="191" customFormat="1" ht="45">
      <c r="B4" s="488" t="str">
        <f>'1) School Data'!D18</f>
        <v xml:space="preserve">Start month and day, 20xx to End month and day , 20xx 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3"/>
      <c r="O4" s="328" t="s">
        <v>187</v>
      </c>
    </row>
    <row r="5" spans="2:15" s="191" customFormat="1" ht="31.5">
      <c r="B5" s="116"/>
      <c r="C5" s="99"/>
      <c r="D5" s="99"/>
      <c r="E5" s="438" t="s">
        <v>216</v>
      </c>
      <c r="F5" s="118"/>
      <c r="G5" s="118"/>
      <c r="H5" s="119"/>
      <c r="I5" s="119"/>
      <c r="J5" s="120"/>
      <c r="K5" s="120"/>
      <c r="L5" s="120"/>
      <c r="M5" s="119"/>
      <c r="N5" s="121"/>
      <c r="O5" s="122"/>
    </row>
    <row r="6" spans="2:15" s="191" customFormat="1" ht="12.75">
      <c r="B6" s="8" t="s">
        <v>10</v>
      </c>
      <c r="C6" s="9"/>
      <c r="D6" s="9"/>
      <c r="E6" s="10"/>
      <c r="F6" s="11"/>
      <c r="G6" s="11"/>
      <c r="H6" s="12"/>
      <c r="I6" s="123">
        <f t="shared" ref="I6:N6" si="0">I52</f>
        <v>0</v>
      </c>
      <c r="J6" s="12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24">
        <f t="shared" si="0"/>
        <v>0</v>
      </c>
      <c r="O6" s="125"/>
    </row>
    <row r="7" spans="2:15" s="191" customFormat="1" ht="12.75">
      <c r="B7" s="14" t="s">
        <v>11</v>
      </c>
      <c r="C7" s="15"/>
      <c r="D7" s="15"/>
      <c r="E7" s="16"/>
      <c r="F7" s="17"/>
      <c r="G7" s="17"/>
      <c r="H7" s="18"/>
      <c r="I7" s="126">
        <f t="shared" ref="I7:N7" si="1">I142</f>
        <v>0</v>
      </c>
      <c r="J7" s="126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27">
        <f t="shared" si="1"/>
        <v>0</v>
      </c>
      <c r="O7" s="125"/>
    </row>
    <row r="8" spans="2:15" s="191" customFormat="1" ht="12.75">
      <c r="B8" s="14" t="s">
        <v>12</v>
      </c>
      <c r="C8" s="15"/>
      <c r="D8" s="15"/>
      <c r="E8" s="16"/>
      <c r="F8" s="17"/>
      <c r="G8" s="17"/>
      <c r="H8" s="18"/>
      <c r="I8" s="126">
        <f t="shared" ref="I8:N8" si="2">I6-I7</f>
        <v>0</v>
      </c>
      <c r="J8" s="126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27">
        <f t="shared" si="2"/>
        <v>0</v>
      </c>
      <c r="O8" s="125"/>
    </row>
    <row r="9" spans="2:15" s="191" customFormat="1" ht="12.75">
      <c r="B9" s="14" t="s">
        <v>13</v>
      </c>
      <c r="C9" s="15"/>
      <c r="D9" s="15"/>
      <c r="E9" s="16"/>
      <c r="F9" s="17"/>
      <c r="G9" s="17"/>
      <c r="H9" s="18"/>
      <c r="I9" s="126">
        <f>I153</f>
        <v>0</v>
      </c>
      <c r="J9" s="126">
        <f>J153</f>
        <v>0</v>
      </c>
      <c r="K9" s="19"/>
      <c r="L9" s="19"/>
      <c r="M9" s="19"/>
      <c r="N9" s="127">
        <f>N153</f>
        <v>0</v>
      </c>
      <c r="O9" s="125"/>
    </row>
    <row r="10" spans="2:15" s="191" customFormat="1" ht="12.75">
      <c r="B10" s="21" t="s">
        <v>14</v>
      </c>
      <c r="C10" s="22"/>
      <c r="D10" s="22"/>
      <c r="E10" s="23"/>
      <c r="F10" s="24"/>
      <c r="G10" s="24"/>
      <c r="H10" s="25"/>
      <c r="I10" s="443">
        <v>0</v>
      </c>
      <c r="J10" s="443">
        <v>0</v>
      </c>
      <c r="K10" s="128"/>
      <c r="L10" s="128"/>
      <c r="M10" s="129"/>
      <c r="N10" s="127">
        <f>I10+J10</f>
        <v>0</v>
      </c>
      <c r="O10" s="130"/>
    </row>
    <row r="11" spans="2:15" s="191" customFormat="1" ht="7.9" customHeight="1">
      <c r="B11" s="4"/>
      <c r="C11" s="5"/>
      <c r="D11" s="5"/>
      <c r="E11" s="16"/>
      <c r="F11" s="17"/>
      <c r="G11" s="17"/>
      <c r="H11" s="7"/>
      <c r="I11" s="7"/>
      <c r="J11" s="7"/>
      <c r="K11" s="7"/>
      <c r="L11" s="7"/>
      <c r="M11" s="7"/>
      <c r="N11" s="131"/>
      <c r="O11" s="125"/>
    </row>
    <row r="12" spans="2:15" s="191" customFormat="1" ht="12.75" customHeight="1">
      <c r="B12" s="466"/>
      <c r="C12" s="467"/>
      <c r="D12" s="467"/>
      <c r="E12" s="467"/>
      <c r="F12" s="27"/>
      <c r="G12" s="27"/>
      <c r="H12" s="28"/>
      <c r="I12" s="485" t="s">
        <v>154</v>
      </c>
      <c r="J12" s="486"/>
      <c r="K12" s="487"/>
      <c r="L12" s="485" t="s">
        <v>155</v>
      </c>
      <c r="M12" s="487"/>
      <c r="N12" s="121"/>
      <c r="O12" s="125"/>
    </row>
    <row r="13" spans="2:15" s="200" customFormat="1" ht="29.25" customHeight="1">
      <c r="B13" s="468"/>
      <c r="C13" s="469"/>
      <c r="D13" s="469"/>
      <c r="E13" s="469"/>
      <c r="F13" s="30"/>
      <c r="G13" s="30"/>
      <c r="H13" s="31"/>
      <c r="I13" s="133" t="s">
        <v>156</v>
      </c>
      <c r="J13" s="133" t="s">
        <v>157</v>
      </c>
      <c r="K13" s="133" t="s">
        <v>42</v>
      </c>
      <c r="L13" s="133" t="s">
        <v>158</v>
      </c>
      <c r="M13" s="133" t="s">
        <v>159</v>
      </c>
      <c r="N13" s="134" t="s">
        <v>134</v>
      </c>
      <c r="O13" s="135"/>
    </row>
    <row r="14" spans="2:15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136"/>
      <c r="O14" s="137"/>
    </row>
    <row r="15" spans="2:15" s="203" customFormat="1" ht="12.7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138"/>
      <c r="O15" s="139"/>
    </row>
    <row r="16" spans="2:15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138"/>
      <c r="O16" s="140"/>
    </row>
    <row r="17" spans="2:21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141"/>
      <c r="O17" s="139"/>
    </row>
    <row r="18" spans="2:21" s="203" customFormat="1" ht="12" customHeight="1">
      <c r="B18" s="47"/>
      <c r="C18" s="48"/>
      <c r="D18" s="48"/>
      <c r="E18" s="329" t="s">
        <v>177</v>
      </c>
      <c r="F18" s="52"/>
      <c r="G18" s="314"/>
      <c r="H18" s="43"/>
      <c r="I18" s="315">
        <v>0</v>
      </c>
      <c r="J18" s="317"/>
      <c r="K18" s="317">
        <v>0</v>
      </c>
      <c r="L18" s="317">
        <v>0</v>
      </c>
      <c r="M18" s="346">
        <v>0</v>
      </c>
      <c r="N18" s="142">
        <f>SUM(I18:M18)</f>
        <v>0</v>
      </c>
      <c r="O18" s="140"/>
    </row>
    <row r="19" spans="2:21" s="203" customFormat="1" ht="12" customHeight="1">
      <c r="B19" s="47"/>
      <c r="C19" s="48"/>
      <c r="D19" s="48"/>
      <c r="E19" s="343" t="s">
        <v>20</v>
      </c>
      <c r="F19" s="52"/>
      <c r="G19" s="344"/>
      <c r="H19" s="43"/>
      <c r="I19" s="315">
        <v>0</v>
      </c>
      <c r="J19" s="317">
        <v>0</v>
      </c>
      <c r="K19" s="317">
        <v>0</v>
      </c>
      <c r="L19" s="317">
        <v>0</v>
      </c>
      <c r="M19" s="346">
        <v>0</v>
      </c>
      <c r="N19" s="142">
        <f t="shared" ref="N19:N28" si="3">SUM(I19:M19)</f>
        <v>0</v>
      </c>
      <c r="O19" s="140"/>
    </row>
    <row r="20" spans="2:21" s="203" customFormat="1" ht="12" customHeight="1">
      <c r="B20" s="47"/>
      <c r="C20" s="48"/>
      <c r="D20" s="48"/>
      <c r="E20" s="343" t="s">
        <v>21</v>
      </c>
      <c r="F20" s="52"/>
      <c r="G20" s="344"/>
      <c r="H20" s="43"/>
      <c r="I20" s="315">
        <v>0</v>
      </c>
      <c r="J20" s="317">
        <v>0</v>
      </c>
      <c r="K20" s="317">
        <v>0</v>
      </c>
      <c r="L20" s="317">
        <v>0</v>
      </c>
      <c r="M20" s="346">
        <v>0</v>
      </c>
      <c r="N20" s="142">
        <f t="shared" si="3"/>
        <v>0</v>
      </c>
      <c r="O20" s="140"/>
    </row>
    <row r="21" spans="2:21" s="203" customFormat="1" ht="12" customHeight="1">
      <c r="B21" s="47"/>
      <c r="C21" s="48"/>
      <c r="D21" s="48"/>
      <c r="E21" s="343" t="s">
        <v>22</v>
      </c>
      <c r="F21" s="52"/>
      <c r="G21" s="344"/>
      <c r="H21" s="43"/>
      <c r="I21" s="315">
        <v>0</v>
      </c>
      <c r="J21" s="317">
        <v>0</v>
      </c>
      <c r="K21" s="317">
        <v>0</v>
      </c>
      <c r="L21" s="317">
        <v>0</v>
      </c>
      <c r="M21" s="346">
        <v>0</v>
      </c>
      <c r="N21" s="142">
        <f t="shared" si="3"/>
        <v>0</v>
      </c>
      <c r="O21" s="140"/>
    </row>
    <row r="22" spans="2:21" s="203" customFormat="1" ht="12" customHeight="1" thickBot="1">
      <c r="B22" s="47"/>
      <c r="C22" s="48"/>
      <c r="D22" s="48"/>
      <c r="E22" s="343" t="s">
        <v>23</v>
      </c>
      <c r="F22" s="52"/>
      <c r="G22" s="344"/>
      <c r="H22" s="43"/>
      <c r="I22" s="315">
        <v>0</v>
      </c>
      <c r="J22" s="317">
        <v>0</v>
      </c>
      <c r="K22" s="317">
        <v>0</v>
      </c>
      <c r="L22" s="317">
        <v>0</v>
      </c>
      <c r="M22" s="346">
        <v>0</v>
      </c>
      <c r="N22" s="142">
        <f t="shared" si="3"/>
        <v>0</v>
      </c>
      <c r="O22" s="140"/>
    </row>
    <row r="23" spans="2:21" s="203" customFormat="1" ht="12" customHeight="1" thickBot="1">
      <c r="B23" s="47"/>
      <c r="C23" s="48"/>
      <c r="D23" s="48"/>
      <c r="E23" s="53"/>
      <c r="F23" s="52"/>
      <c r="G23" s="54"/>
      <c r="H23" s="43"/>
      <c r="I23" s="54">
        <f t="shared" ref="I23:N23" si="4">SUM(I18:I22)</f>
        <v>0</v>
      </c>
      <c r="J23" s="54">
        <f t="shared" si="4"/>
        <v>0</v>
      </c>
      <c r="K23" s="54">
        <f t="shared" si="4"/>
        <v>0</v>
      </c>
      <c r="L23" s="54">
        <f t="shared" si="4"/>
        <v>0</v>
      </c>
      <c r="M23" s="143">
        <f t="shared" si="4"/>
        <v>0</v>
      </c>
      <c r="N23" s="142">
        <f t="shared" si="4"/>
        <v>0</v>
      </c>
      <c r="O23" s="139"/>
      <c r="Q23" s="266">
        <f>IF(G18&gt;0,1,IF(G18=0,0,0))</f>
        <v>0</v>
      </c>
      <c r="R23" s="266">
        <f>IF(G19=0,0,IF(G20=0,1,IF(G21=0,2,IF(G22=0,3,IF(#REF!=0,4,IF(#REF!=0,5,IF(#REF!=0,6,6)))))))</f>
        <v>0</v>
      </c>
      <c r="S23" s="266" t="e">
        <f>IF(#REF!=0,0,IF(#REF!=0,1,IF(#REF!=0,2,IF(#REF!=0,3,IF(#REF!=0,4,IF(#REF!=0,5,IF(#REF!=0,6,6)))))))</f>
        <v>#REF!</v>
      </c>
      <c r="T23" s="267" t="e">
        <f>IF(#REF!=0,0,IF(#REF!=0,1,IF(#REF!=0,2,IF(#REF!&gt;0,3,0))))</f>
        <v>#REF!</v>
      </c>
      <c r="U23" s="268" t="e">
        <f>SUM(Q23:T23)</f>
        <v>#REF!</v>
      </c>
    </row>
    <row r="24" spans="2:21" s="203" customFormat="1" ht="12" customHeight="1">
      <c r="B24" s="47"/>
      <c r="C24" s="48"/>
      <c r="D24" s="49" t="s">
        <v>24</v>
      </c>
      <c r="E24" s="41"/>
      <c r="F24" s="42"/>
      <c r="G24" s="42"/>
      <c r="H24" s="43"/>
      <c r="I24" s="312">
        <v>0</v>
      </c>
      <c r="J24" s="311">
        <v>0</v>
      </c>
      <c r="K24" s="311">
        <v>0</v>
      </c>
      <c r="L24" s="311">
        <v>0</v>
      </c>
      <c r="M24" s="345">
        <v>0</v>
      </c>
      <c r="N24" s="142">
        <f t="shared" si="3"/>
        <v>0</v>
      </c>
      <c r="O24" s="140"/>
    </row>
    <row r="25" spans="2:21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142"/>
      <c r="O25" s="139"/>
    </row>
    <row r="26" spans="2:21" s="203" customFormat="1" ht="12" customHeight="1">
      <c r="B26" s="47"/>
      <c r="C26" s="48"/>
      <c r="D26" s="48"/>
      <c r="E26" s="56" t="s">
        <v>26</v>
      </c>
      <c r="F26" s="57"/>
      <c r="G26" s="57"/>
      <c r="H26" s="43"/>
      <c r="I26" s="315">
        <v>0</v>
      </c>
      <c r="J26" s="317">
        <v>0</v>
      </c>
      <c r="K26" s="317">
        <v>0</v>
      </c>
      <c r="L26" s="317">
        <v>0</v>
      </c>
      <c r="M26" s="346">
        <v>0</v>
      </c>
      <c r="N26" s="142">
        <f t="shared" si="3"/>
        <v>0</v>
      </c>
      <c r="O26" s="140"/>
    </row>
    <row r="27" spans="2:21" s="203" customFormat="1" ht="12" customHeight="1">
      <c r="B27" s="47"/>
      <c r="C27" s="48"/>
      <c r="D27" s="48"/>
      <c r="E27" s="56" t="s">
        <v>27</v>
      </c>
      <c r="F27" s="57"/>
      <c r="G27" s="57"/>
      <c r="H27" s="43"/>
      <c r="I27" s="315">
        <v>0</v>
      </c>
      <c r="J27" s="317">
        <v>0</v>
      </c>
      <c r="K27" s="317">
        <v>0</v>
      </c>
      <c r="L27" s="317">
        <v>0</v>
      </c>
      <c r="M27" s="346">
        <v>0</v>
      </c>
      <c r="N27" s="142">
        <f t="shared" si="3"/>
        <v>0</v>
      </c>
      <c r="O27" s="140"/>
    </row>
    <row r="28" spans="2:21" s="203" customFormat="1" ht="12" customHeight="1">
      <c r="B28" s="47"/>
      <c r="C28" s="48"/>
      <c r="D28" s="49" t="s">
        <v>27</v>
      </c>
      <c r="E28" s="41"/>
      <c r="F28" s="42"/>
      <c r="G28" s="42"/>
      <c r="H28" s="43"/>
      <c r="I28" s="316">
        <v>0</v>
      </c>
      <c r="J28" s="319">
        <v>0</v>
      </c>
      <c r="K28" s="319">
        <v>0</v>
      </c>
      <c r="L28" s="319">
        <v>0</v>
      </c>
      <c r="M28" s="347">
        <v>0</v>
      </c>
      <c r="N28" s="144">
        <f t="shared" si="3"/>
        <v>0</v>
      </c>
      <c r="O28" s="140"/>
    </row>
    <row r="29" spans="2:21" s="203" customFormat="1" ht="12" customHeight="1">
      <c r="B29" s="47"/>
      <c r="C29" s="58" t="s">
        <v>28</v>
      </c>
      <c r="D29" s="49"/>
      <c r="E29" s="41"/>
      <c r="F29" s="42"/>
      <c r="G29" s="42"/>
      <c r="H29" s="43"/>
      <c r="I29" s="54">
        <f t="shared" ref="I29:N29" si="5">SUM(I23:I28)</f>
        <v>0</v>
      </c>
      <c r="J29" s="54">
        <f t="shared" si="5"/>
        <v>0</v>
      </c>
      <c r="K29" s="54">
        <f t="shared" si="5"/>
        <v>0</v>
      </c>
      <c r="L29" s="54">
        <f t="shared" si="5"/>
        <v>0</v>
      </c>
      <c r="M29" s="143">
        <f t="shared" si="5"/>
        <v>0</v>
      </c>
      <c r="N29" s="142">
        <f t="shared" si="5"/>
        <v>0</v>
      </c>
      <c r="O29" s="139"/>
    </row>
    <row r="30" spans="2:21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145"/>
      <c r="O30" s="139"/>
    </row>
    <row r="31" spans="2:21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141"/>
      <c r="O31" s="139"/>
    </row>
    <row r="32" spans="2:21" s="203" customFormat="1" ht="12" customHeight="1">
      <c r="B32" s="47"/>
      <c r="C32" s="48"/>
      <c r="D32" s="49" t="s">
        <v>30</v>
      </c>
      <c r="E32" s="41"/>
      <c r="F32" s="42"/>
      <c r="G32" s="42"/>
      <c r="H32" s="43"/>
      <c r="I32" s="315">
        <v>0</v>
      </c>
      <c r="J32" s="317">
        <v>0</v>
      </c>
      <c r="K32" s="317">
        <v>0</v>
      </c>
      <c r="L32" s="317">
        <v>0</v>
      </c>
      <c r="M32" s="346">
        <v>0</v>
      </c>
      <c r="N32" s="142">
        <f>SUM(I32:M32)</f>
        <v>0</v>
      </c>
      <c r="O32" s="140"/>
    </row>
    <row r="33" spans="2:15" s="203" customFormat="1" ht="12" customHeight="1">
      <c r="B33" s="47"/>
      <c r="C33" s="48"/>
      <c r="D33" s="49" t="s">
        <v>31</v>
      </c>
      <c r="E33" s="41"/>
      <c r="F33" s="42"/>
      <c r="G33" s="42"/>
      <c r="H33" s="43"/>
      <c r="I33" s="315">
        <v>0</v>
      </c>
      <c r="J33" s="317">
        <v>0</v>
      </c>
      <c r="K33" s="317">
        <v>0</v>
      </c>
      <c r="L33" s="317">
        <v>0</v>
      </c>
      <c r="M33" s="346">
        <v>0</v>
      </c>
      <c r="N33" s="142">
        <f>SUM(I33:M33)</f>
        <v>0</v>
      </c>
      <c r="O33" s="140"/>
    </row>
    <row r="34" spans="2:15" s="203" customFormat="1" ht="12" customHeight="1">
      <c r="B34" s="47"/>
      <c r="C34" s="48"/>
      <c r="D34" s="49" t="s">
        <v>32</v>
      </c>
      <c r="E34" s="41"/>
      <c r="F34" s="42"/>
      <c r="G34" s="42"/>
      <c r="H34" s="43"/>
      <c r="I34" s="315">
        <v>0</v>
      </c>
      <c r="J34" s="317">
        <v>0</v>
      </c>
      <c r="K34" s="317">
        <v>0</v>
      </c>
      <c r="L34" s="317">
        <v>0</v>
      </c>
      <c r="M34" s="346">
        <v>0</v>
      </c>
      <c r="N34" s="142">
        <f>SUM(I34:M34)</f>
        <v>0</v>
      </c>
      <c r="O34" s="140"/>
    </row>
    <row r="35" spans="2:15" s="203" customFormat="1" ht="12" customHeight="1">
      <c r="B35" s="47"/>
      <c r="C35" s="48"/>
      <c r="D35" s="49" t="s">
        <v>33</v>
      </c>
      <c r="E35" s="41"/>
      <c r="F35" s="42"/>
      <c r="G35" s="42"/>
      <c r="H35" s="43"/>
      <c r="I35" s="315">
        <v>0</v>
      </c>
      <c r="J35" s="317">
        <v>0</v>
      </c>
      <c r="K35" s="317">
        <v>0</v>
      </c>
      <c r="L35" s="317">
        <v>0</v>
      </c>
      <c r="M35" s="346">
        <v>0</v>
      </c>
      <c r="N35" s="142">
        <f>SUM(I35:M35)</f>
        <v>0</v>
      </c>
      <c r="O35" s="140"/>
    </row>
    <row r="36" spans="2:15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142"/>
      <c r="O36" s="139"/>
    </row>
    <row r="37" spans="2:15" s="203" customFormat="1" ht="12" customHeight="1">
      <c r="B37" s="47"/>
      <c r="C37" s="48"/>
      <c r="D37" s="48"/>
      <c r="E37" s="56" t="s">
        <v>34</v>
      </c>
      <c r="F37" s="57"/>
      <c r="G37" s="57"/>
      <c r="H37" s="43"/>
      <c r="I37" s="315">
        <v>0</v>
      </c>
      <c r="J37" s="317">
        <v>0</v>
      </c>
      <c r="K37" s="317">
        <v>0</v>
      </c>
      <c r="L37" s="317">
        <v>0</v>
      </c>
      <c r="M37" s="346">
        <v>0</v>
      </c>
      <c r="N37" s="142">
        <f>SUM(I37:M37)</f>
        <v>0</v>
      </c>
      <c r="O37" s="140"/>
    </row>
    <row r="38" spans="2:15" s="203" customFormat="1" ht="12" customHeight="1">
      <c r="B38" s="47"/>
      <c r="C38" s="48"/>
      <c r="D38" s="48"/>
      <c r="E38" s="56" t="s">
        <v>27</v>
      </c>
      <c r="F38" s="57"/>
      <c r="G38" s="57"/>
      <c r="H38" s="43"/>
      <c r="I38" s="315">
        <v>0</v>
      </c>
      <c r="J38" s="317">
        <v>0</v>
      </c>
      <c r="K38" s="317">
        <v>0</v>
      </c>
      <c r="L38" s="317">
        <v>0</v>
      </c>
      <c r="M38" s="346">
        <v>0</v>
      </c>
      <c r="N38" s="142">
        <f>SUM(I38:M38)</f>
        <v>0</v>
      </c>
      <c r="O38" s="140"/>
    </row>
    <row r="39" spans="2:15" s="203" customFormat="1" ht="12" customHeight="1">
      <c r="B39" s="47"/>
      <c r="C39" s="48"/>
      <c r="D39" s="49" t="s">
        <v>35</v>
      </c>
      <c r="E39" s="41"/>
      <c r="F39" s="42"/>
      <c r="G39" s="42"/>
      <c r="H39" s="43"/>
      <c r="I39" s="316">
        <v>0</v>
      </c>
      <c r="J39" s="319">
        <v>0</v>
      </c>
      <c r="K39" s="319">
        <v>0</v>
      </c>
      <c r="L39" s="319">
        <v>0</v>
      </c>
      <c r="M39" s="347">
        <v>0</v>
      </c>
      <c r="N39" s="144">
        <f>SUM(I39:M39)</f>
        <v>0</v>
      </c>
      <c r="O39" s="140"/>
    </row>
    <row r="40" spans="2:15" s="203" customFormat="1" ht="12" customHeight="1">
      <c r="B40" s="47"/>
      <c r="C40" s="58" t="s">
        <v>36</v>
      </c>
      <c r="D40" s="49"/>
      <c r="E40" s="41"/>
      <c r="F40" s="42"/>
      <c r="G40" s="42"/>
      <c r="H40" s="43"/>
      <c r="I40" s="54">
        <f t="shared" ref="I40:N40" si="6">SUM(I32:I39)</f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143">
        <f t="shared" si="6"/>
        <v>0</v>
      </c>
      <c r="N40" s="142">
        <f t="shared" si="6"/>
        <v>0</v>
      </c>
      <c r="O40" s="139"/>
    </row>
    <row r="41" spans="2:15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145"/>
      <c r="O41" s="139"/>
    </row>
    <row r="42" spans="2:15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141"/>
      <c r="O42" s="139"/>
    </row>
    <row r="43" spans="2:15" s="203" customFormat="1" ht="12" customHeight="1">
      <c r="B43" s="47"/>
      <c r="C43" s="48"/>
      <c r="D43" s="49" t="s">
        <v>185</v>
      </c>
      <c r="E43" s="41"/>
      <c r="F43" s="42"/>
      <c r="G43" s="42"/>
      <c r="H43" s="43"/>
      <c r="I43" s="315">
        <v>0</v>
      </c>
      <c r="J43" s="317">
        <v>0</v>
      </c>
      <c r="K43" s="317">
        <v>0</v>
      </c>
      <c r="L43" s="317">
        <v>0</v>
      </c>
      <c r="M43" s="346">
        <v>0</v>
      </c>
      <c r="N43" s="142">
        <f t="shared" ref="N43:N49" si="7">SUM(I43:M43)</f>
        <v>0</v>
      </c>
      <c r="O43" s="140"/>
    </row>
    <row r="44" spans="2:15" s="203" customFormat="1" ht="12" customHeight="1">
      <c r="B44" s="47"/>
      <c r="C44" s="48"/>
      <c r="D44" s="49" t="s">
        <v>39</v>
      </c>
      <c r="E44" s="41"/>
      <c r="F44" s="42"/>
      <c r="G44" s="42"/>
      <c r="H44" s="43"/>
      <c r="I44" s="315">
        <v>0</v>
      </c>
      <c r="J44" s="317">
        <v>0</v>
      </c>
      <c r="K44" s="317">
        <v>0</v>
      </c>
      <c r="L44" s="317">
        <v>0</v>
      </c>
      <c r="M44" s="346">
        <v>0</v>
      </c>
      <c r="N44" s="142">
        <f t="shared" si="7"/>
        <v>0</v>
      </c>
      <c r="O44" s="140"/>
    </row>
    <row r="45" spans="2:15" s="203" customFormat="1" ht="12" customHeight="1">
      <c r="B45" s="47"/>
      <c r="C45" s="48"/>
      <c r="D45" s="49" t="s">
        <v>186</v>
      </c>
      <c r="E45" s="41"/>
      <c r="F45" s="42"/>
      <c r="G45" s="42"/>
      <c r="H45" s="43"/>
      <c r="I45" s="315">
        <v>0</v>
      </c>
      <c r="J45" s="317">
        <v>0</v>
      </c>
      <c r="K45" s="317">
        <v>0</v>
      </c>
      <c r="L45" s="317">
        <v>0</v>
      </c>
      <c r="M45" s="346">
        <v>0</v>
      </c>
      <c r="N45" s="142">
        <f t="shared" si="7"/>
        <v>0</v>
      </c>
      <c r="O45" s="140"/>
    </row>
    <row r="46" spans="2:15" s="203" customFormat="1" ht="12" customHeight="1">
      <c r="B46" s="47"/>
      <c r="C46" s="48"/>
      <c r="D46" s="56" t="s">
        <v>178</v>
      </c>
      <c r="E46" s="41"/>
      <c r="F46" s="42"/>
      <c r="G46" s="42"/>
      <c r="H46" s="43"/>
      <c r="I46" s="315">
        <v>0</v>
      </c>
      <c r="J46" s="317">
        <v>0</v>
      </c>
      <c r="K46" s="317">
        <v>0</v>
      </c>
      <c r="L46" s="317">
        <v>0</v>
      </c>
      <c r="M46" s="346">
        <v>0</v>
      </c>
      <c r="N46" s="142">
        <f t="shared" si="7"/>
        <v>0</v>
      </c>
      <c r="O46" s="140"/>
    </row>
    <row r="47" spans="2:15" s="203" customFormat="1" ht="12" customHeight="1">
      <c r="B47" s="47"/>
      <c r="C47" s="48"/>
      <c r="D47" s="49" t="s">
        <v>40</v>
      </c>
      <c r="E47" s="41"/>
      <c r="F47" s="42"/>
      <c r="G47" s="42"/>
      <c r="H47" s="43"/>
      <c r="I47" s="315">
        <v>0</v>
      </c>
      <c r="J47" s="317">
        <v>0</v>
      </c>
      <c r="K47" s="317">
        <v>0</v>
      </c>
      <c r="L47" s="317">
        <v>0</v>
      </c>
      <c r="M47" s="346">
        <v>0</v>
      </c>
      <c r="N47" s="142">
        <f t="shared" si="7"/>
        <v>0</v>
      </c>
      <c r="O47" s="140"/>
    </row>
    <row r="48" spans="2:15" s="203" customFormat="1" ht="12" customHeight="1">
      <c r="B48" s="47"/>
      <c r="C48" s="48"/>
      <c r="D48" s="49" t="s">
        <v>41</v>
      </c>
      <c r="E48" s="41"/>
      <c r="F48" s="42"/>
      <c r="G48" s="42"/>
      <c r="H48" s="43"/>
      <c r="I48" s="315">
        <v>0</v>
      </c>
      <c r="J48" s="317">
        <v>0</v>
      </c>
      <c r="K48" s="317">
        <v>0</v>
      </c>
      <c r="L48" s="317">
        <v>0</v>
      </c>
      <c r="M48" s="346">
        <v>0</v>
      </c>
      <c r="N48" s="142">
        <f t="shared" si="7"/>
        <v>0</v>
      </c>
      <c r="O48" s="140"/>
    </row>
    <row r="49" spans="2:15" s="203" customFormat="1" ht="12" customHeight="1">
      <c r="B49" s="47"/>
      <c r="C49" s="48"/>
      <c r="D49" s="49" t="s">
        <v>42</v>
      </c>
      <c r="E49" s="41"/>
      <c r="F49" s="42"/>
      <c r="G49" s="42"/>
      <c r="H49" s="43"/>
      <c r="I49" s="316">
        <v>0</v>
      </c>
      <c r="J49" s="319">
        <v>0</v>
      </c>
      <c r="K49" s="319">
        <v>0</v>
      </c>
      <c r="L49" s="319">
        <v>0</v>
      </c>
      <c r="M49" s="347">
        <v>0</v>
      </c>
      <c r="N49" s="144">
        <f t="shared" si="7"/>
        <v>0</v>
      </c>
      <c r="O49" s="140"/>
    </row>
    <row r="50" spans="2:15" s="203" customFormat="1" ht="12" customHeight="1">
      <c r="B50" s="47"/>
      <c r="C50" s="58" t="s">
        <v>43</v>
      </c>
      <c r="D50" s="49"/>
      <c r="E50" s="41"/>
      <c r="F50" s="42"/>
      <c r="G50" s="42"/>
      <c r="H50" s="43"/>
      <c r="I50" s="54">
        <f t="shared" ref="I50:N50" si="8">SUM(I43:I49)</f>
        <v>0</v>
      </c>
      <c r="J50" s="54">
        <f t="shared" si="8"/>
        <v>0</v>
      </c>
      <c r="K50" s="54">
        <f t="shared" si="8"/>
        <v>0</v>
      </c>
      <c r="L50" s="54">
        <f t="shared" si="8"/>
        <v>0</v>
      </c>
      <c r="M50" s="143">
        <f t="shared" si="8"/>
        <v>0</v>
      </c>
      <c r="N50" s="142">
        <f t="shared" si="8"/>
        <v>0</v>
      </c>
      <c r="O50" s="139"/>
    </row>
    <row r="51" spans="2:15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142"/>
      <c r="O51" s="139"/>
    </row>
    <row r="52" spans="2:15" s="203" customFormat="1" ht="12" customHeight="1" thickBot="1">
      <c r="B52" s="63" t="s">
        <v>44</v>
      </c>
      <c r="C52" s="64"/>
      <c r="D52" s="64"/>
      <c r="E52" s="65"/>
      <c r="F52" s="66"/>
      <c r="G52" s="66"/>
      <c r="H52" s="67"/>
      <c r="I52" s="146">
        <f t="shared" ref="I52:N52" si="9">I50+I40+I29</f>
        <v>0</v>
      </c>
      <c r="J52" s="146">
        <f t="shared" si="9"/>
        <v>0</v>
      </c>
      <c r="K52" s="146">
        <f t="shared" si="9"/>
        <v>0</v>
      </c>
      <c r="L52" s="146">
        <f t="shared" si="9"/>
        <v>0</v>
      </c>
      <c r="M52" s="147">
        <f t="shared" si="9"/>
        <v>0</v>
      </c>
      <c r="N52" s="148">
        <f t="shared" si="9"/>
        <v>0</v>
      </c>
      <c r="O52" s="149"/>
    </row>
    <row r="53" spans="2:15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6"/>
    </row>
    <row r="54" spans="2:15" s="41" customFormat="1" ht="12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138"/>
      <c r="O54" s="405" t="s">
        <v>208</v>
      </c>
    </row>
    <row r="55" spans="2:15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138"/>
      <c r="O55" s="412" t="s">
        <v>209</v>
      </c>
    </row>
    <row r="56" spans="2:15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138"/>
      <c r="O56" s="139"/>
    </row>
    <row r="57" spans="2:15" s="203" customFormat="1" ht="12" customHeight="1">
      <c r="B57" s="47"/>
      <c r="C57" s="41"/>
      <c r="D57" s="75" t="s">
        <v>48</v>
      </c>
      <c r="E57" s="76"/>
      <c r="F57" s="80"/>
      <c r="G57" s="320">
        <v>0</v>
      </c>
      <c r="H57" s="43"/>
      <c r="I57" s="330">
        <v>0</v>
      </c>
      <c r="J57" s="330">
        <v>0</v>
      </c>
      <c r="K57" s="330">
        <v>0</v>
      </c>
      <c r="L57" s="330">
        <v>0</v>
      </c>
      <c r="M57" s="330">
        <v>0</v>
      </c>
      <c r="N57" s="142">
        <f t="shared" ref="N57:N62" si="10">SUM(I57:M57)</f>
        <v>0</v>
      </c>
      <c r="O57" s="140"/>
    </row>
    <row r="58" spans="2:15" s="203" customFormat="1" ht="12" customHeight="1">
      <c r="B58" s="47"/>
      <c r="C58" s="41"/>
      <c r="D58" s="75" t="s">
        <v>49</v>
      </c>
      <c r="E58" s="76"/>
      <c r="F58" s="80"/>
      <c r="G58" s="320">
        <v>0</v>
      </c>
      <c r="H58" s="43"/>
      <c r="I58" s="330">
        <v>0</v>
      </c>
      <c r="J58" s="330">
        <v>0</v>
      </c>
      <c r="K58" s="330">
        <v>0</v>
      </c>
      <c r="L58" s="330">
        <v>0</v>
      </c>
      <c r="M58" s="330">
        <v>0</v>
      </c>
      <c r="N58" s="142">
        <f t="shared" si="10"/>
        <v>0</v>
      </c>
      <c r="O58" s="140"/>
    </row>
    <row r="59" spans="2:15" s="203" customFormat="1" ht="12" customHeight="1">
      <c r="B59" s="47"/>
      <c r="C59" s="41"/>
      <c r="D59" s="75" t="s">
        <v>50</v>
      </c>
      <c r="E59" s="76"/>
      <c r="F59" s="80"/>
      <c r="G59" s="320">
        <v>0</v>
      </c>
      <c r="H59" s="43"/>
      <c r="I59" s="330">
        <v>0</v>
      </c>
      <c r="J59" s="330">
        <v>0</v>
      </c>
      <c r="K59" s="330">
        <v>0</v>
      </c>
      <c r="L59" s="330">
        <v>0</v>
      </c>
      <c r="M59" s="330">
        <v>0</v>
      </c>
      <c r="N59" s="142">
        <f t="shared" si="10"/>
        <v>0</v>
      </c>
      <c r="O59" s="140"/>
    </row>
    <row r="60" spans="2:15" s="203" customFormat="1" ht="12" customHeight="1">
      <c r="B60" s="47"/>
      <c r="C60" s="41"/>
      <c r="D60" s="75" t="s">
        <v>51</v>
      </c>
      <c r="E60" s="76"/>
      <c r="F60" s="80"/>
      <c r="G60" s="320">
        <v>0</v>
      </c>
      <c r="H60" s="43"/>
      <c r="I60" s="330">
        <v>0</v>
      </c>
      <c r="J60" s="330">
        <v>0</v>
      </c>
      <c r="K60" s="330">
        <v>0</v>
      </c>
      <c r="L60" s="330">
        <v>0</v>
      </c>
      <c r="M60" s="330">
        <v>0</v>
      </c>
      <c r="N60" s="142">
        <f t="shared" si="10"/>
        <v>0</v>
      </c>
      <c r="O60" s="140"/>
    </row>
    <row r="61" spans="2:15" s="203" customFormat="1" ht="12" customHeight="1">
      <c r="B61" s="47"/>
      <c r="C61" s="41"/>
      <c r="D61" s="75" t="s">
        <v>52</v>
      </c>
      <c r="E61" s="76"/>
      <c r="F61" s="80"/>
      <c r="G61" s="320">
        <v>0</v>
      </c>
      <c r="H61" s="43"/>
      <c r="I61" s="330">
        <v>0</v>
      </c>
      <c r="J61" s="330">
        <v>0</v>
      </c>
      <c r="K61" s="330">
        <v>0</v>
      </c>
      <c r="L61" s="330">
        <v>0</v>
      </c>
      <c r="M61" s="330">
        <v>0</v>
      </c>
      <c r="N61" s="142">
        <f t="shared" si="10"/>
        <v>0</v>
      </c>
      <c r="O61" s="140"/>
    </row>
    <row r="62" spans="2:15" s="203" customFormat="1" ht="12" customHeight="1">
      <c r="B62" s="47"/>
      <c r="C62" s="41"/>
      <c r="D62" s="75" t="s">
        <v>53</v>
      </c>
      <c r="E62" s="76"/>
      <c r="F62" s="158"/>
      <c r="G62" s="321">
        <v>0</v>
      </c>
      <c r="H62" s="43"/>
      <c r="I62" s="334">
        <v>0</v>
      </c>
      <c r="J62" s="334">
        <v>0</v>
      </c>
      <c r="K62" s="334">
        <v>0</v>
      </c>
      <c r="L62" s="334">
        <v>0</v>
      </c>
      <c r="M62" s="334">
        <v>0</v>
      </c>
      <c r="N62" s="144">
        <f t="shared" si="10"/>
        <v>0</v>
      </c>
      <c r="O62" s="140"/>
    </row>
    <row r="63" spans="2:15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43"/>
      <c r="I63" s="159">
        <f t="shared" ref="I63:N63" si="11">SUM(I57:I62)</f>
        <v>0</v>
      </c>
      <c r="J63" s="159">
        <f t="shared" si="11"/>
        <v>0</v>
      </c>
      <c r="K63" s="159">
        <f t="shared" si="11"/>
        <v>0</v>
      </c>
      <c r="L63" s="159">
        <f t="shared" si="11"/>
        <v>0</v>
      </c>
      <c r="M63" s="159">
        <f t="shared" si="11"/>
        <v>0</v>
      </c>
      <c r="N63" s="160">
        <f t="shared" si="11"/>
        <v>0</v>
      </c>
      <c r="O63" s="139"/>
    </row>
    <row r="64" spans="2:15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138"/>
      <c r="O64" s="139"/>
    </row>
    <row r="65" spans="2:15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138"/>
      <c r="O65" s="139"/>
    </row>
    <row r="66" spans="2:15" s="203" customFormat="1" ht="12" customHeight="1">
      <c r="B66" s="47"/>
      <c r="C66" s="41"/>
      <c r="D66" s="75" t="s">
        <v>56</v>
      </c>
      <c r="E66" s="76"/>
      <c r="F66" s="80"/>
      <c r="G66" s="320">
        <v>0</v>
      </c>
      <c r="H66" s="161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142">
        <f t="shared" ref="N66:N72" si="12">SUM(I66:M66)</f>
        <v>0</v>
      </c>
      <c r="O66" s="140"/>
    </row>
    <row r="67" spans="2:15" s="203" customFormat="1" ht="12" customHeight="1">
      <c r="B67" s="47"/>
      <c r="C67" s="41"/>
      <c r="D67" s="75" t="s">
        <v>57</v>
      </c>
      <c r="E67" s="76"/>
      <c r="F67" s="80"/>
      <c r="G67" s="320">
        <v>0</v>
      </c>
      <c r="H67" s="161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142">
        <f t="shared" si="12"/>
        <v>0</v>
      </c>
      <c r="O67" s="140"/>
    </row>
    <row r="68" spans="2:15" s="203" customFormat="1" ht="12" customHeight="1">
      <c r="B68" s="47"/>
      <c r="C68" s="41"/>
      <c r="D68" s="75" t="s">
        <v>58</v>
      </c>
      <c r="E68" s="76"/>
      <c r="F68" s="80"/>
      <c r="G68" s="320">
        <v>0</v>
      </c>
      <c r="H68" s="161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142">
        <f t="shared" si="12"/>
        <v>0</v>
      </c>
      <c r="O68" s="140"/>
    </row>
    <row r="69" spans="2:15" s="203" customFormat="1" ht="12" customHeight="1">
      <c r="B69" s="47"/>
      <c r="C69" s="41"/>
      <c r="D69" s="75" t="s">
        <v>59</v>
      </c>
      <c r="E69" s="76"/>
      <c r="F69" s="80"/>
      <c r="G69" s="320">
        <v>0</v>
      </c>
      <c r="H69" s="161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142">
        <f t="shared" si="12"/>
        <v>0</v>
      </c>
      <c r="O69" s="140"/>
    </row>
    <row r="70" spans="2:15" s="203" customFormat="1" ht="12" customHeight="1">
      <c r="B70" s="47"/>
      <c r="C70" s="41"/>
      <c r="D70" s="75" t="s">
        <v>60</v>
      </c>
      <c r="E70" s="76"/>
      <c r="F70" s="80"/>
      <c r="G70" s="320">
        <v>0</v>
      </c>
      <c r="H70" s="161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142">
        <f t="shared" si="12"/>
        <v>0</v>
      </c>
      <c r="O70" s="140"/>
    </row>
    <row r="71" spans="2:15" s="203" customFormat="1" ht="12" customHeight="1">
      <c r="B71" s="47"/>
      <c r="C71" s="41"/>
      <c r="D71" s="75" t="s">
        <v>61</v>
      </c>
      <c r="E71" s="76"/>
      <c r="F71" s="80"/>
      <c r="G71" s="320">
        <v>0</v>
      </c>
      <c r="H71" s="161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142">
        <f t="shared" si="12"/>
        <v>0</v>
      </c>
      <c r="O71" s="140"/>
    </row>
    <row r="72" spans="2:15" s="203" customFormat="1" ht="12" customHeight="1">
      <c r="B72" s="47"/>
      <c r="C72" s="41"/>
      <c r="D72" s="75" t="s">
        <v>62</v>
      </c>
      <c r="E72" s="76"/>
      <c r="F72" s="80"/>
      <c r="G72" s="320">
        <v>0</v>
      </c>
      <c r="H72" s="161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142">
        <f t="shared" si="12"/>
        <v>0</v>
      </c>
      <c r="O72" s="140"/>
    </row>
    <row r="73" spans="2:15" s="203" customFormat="1" ht="12" customHeight="1">
      <c r="B73" s="47"/>
      <c r="C73" s="41"/>
      <c r="D73" s="82" t="s">
        <v>27</v>
      </c>
      <c r="E73" s="76"/>
      <c r="F73" s="158"/>
      <c r="G73" s="321">
        <v>0</v>
      </c>
      <c r="H73" s="161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144">
        <f>SUM(I73:M73)</f>
        <v>0</v>
      </c>
      <c r="O73" s="140"/>
    </row>
    <row r="74" spans="2:15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161"/>
      <c r="I74" s="159">
        <f t="shared" ref="I74:N74" si="13">SUM(I66:I73)</f>
        <v>0</v>
      </c>
      <c r="J74" s="159">
        <f t="shared" si="13"/>
        <v>0</v>
      </c>
      <c r="K74" s="159">
        <f t="shared" si="13"/>
        <v>0</v>
      </c>
      <c r="L74" s="159">
        <f t="shared" si="13"/>
        <v>0</v>
      </c>
      <c r="M74" s="159">
        <f t="shared" si="13"/>
        <v>0</v>
      </c>
      <c r="N74" s="160">
        <f t="shared" si="13"/>
        <v>0</v>
      </c>
      <c r="O74" s="139"/>
    </row>
    <row r="75" spans="2:15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138"/>
      <c r="O75" s="139"/>
    </row>
    <row r="76" spans="2:15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138"/>
      <c r="O76" s="139"/>
    </row>
    <row r="77" spans="2:15" s="203" customFormat="1" ht="12" customHeight="1">
      <c r="B77" s="47"/>
      <c r="C77" s="41"/>
      <c r="D77" s="75" t="s">
        <v>65</v>
      </c>
      <c r="E77" s="76"/>
      <c r="F77" s="80"/>
      <c r="G77" s="320">
        <v>0</v>
      </c>
      <c r="H77" s="43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142">
        <f>SUM(I77:M77)</f>
        <v>0</v>
      </c>
      <c r="O77" s="140"/>
    </row>
    <row r="78" spans="2:15" s="203" customFormat="1" ht="12" customHeight="1">
      <c r="B78" s="47"/>
      <c r="C78" s="41"/>
      <c r="D78" s="75" t="s">
        <v>66</v>
      </c>
      <c r="E78" s="76"/>
      <c r="F78" s="80"/>
      <c r="G78" s="320">
        <v>0</v>
      </c>
      <c r="H78" s="43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142">
        <f>SUM(I78:M78)</f>
        <v>0</v>
      </c>
      <c r="O78" s="140"/>
    </row>
    <row r="79" spans="2:15" s="203" customFormat="1" ht="12" customHeight="1">
      <c r="B79" s="47"/>
      <c r="C79" s="41"/>
      <c r="D79" s="75" t="s">
        <v>67</v>
      </c>
      <c r="E79" s="76"/>
      <c r="F79" s="80"/>
      <c r="G79" s="320">
        <v>0</v>
      </c>
      <c r="H79" s="43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142">
        <f>SUM(I79:M79)</f>
        <v>0</v>
      </c>
      <c r="O79" s="140"/>
    </row>
    <row r="80" spans="2:15" s="203" customFormat="1" ht="12" customHeight="1">
      <c r="B80" s="47"/>
      <c r="C80" s="41"/>
      <c r="D80" s="75" t="s">
        <v>68</v>
      </c>
      <c r="E80" s="76"/>
      <c r="F80" s="80"/>
      <c r="G80" s="320">
        <v>0</v>
      </c>
      <c r="H80" s="43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142">
        <f>SUM(I80:M80)</f>
        <v>0</v>
      </c>
      <c r="O80" s="140"/>
    </row>
    <row r="81" spans="2:15" s="203" customFormat="1" ht="12" customHeight="1">
      <c r="B81" s="47"/>
      <c r="C81" s="41"/>
      <c r="D81" s="75" t="s">
        <v>27</v>
      </c>
      <c r="E81" s="76"/>
      <c r="F81" s="158"/>
      <c r="G81" s="321">
        <v>0</v>
      </c>
      <c r="H81" s="43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144">
        <f>SUM(I81:M81)</f>
        <v>0</v>
      </c>
      <c r="O81" s="140"/>
    </row>
    <row r="82" spans="2:15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43"/>
      <c r="I82" s="159">
        <f t="shared" ref="I82:N82" si="14">SUM(I77:I81)</f>
        <v>0</v>
      </c>
      <c r="J82" s="159">
        <f t="shared" si="14"/>
        <v>0</v>
      </c>
      <c r="K82" s="159">
        <f t="shared" si="14"/>
        <v>0</v>
      </c>
      <c r="L82" s="159">
        <f t="shared" si="14"/>
        <v>0</v>
      </c>
      <c r="M82" s="159">
        <f t="shared" si="14"/>
        <v>0</v>
      </c>
      <c r="N82" s="160">
        <f t="shared" si="14"/>
        <v>0</v>
      </c>
      <c r="O82" s="139"/>
    </row>
    <row r="83" spans="2:15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145"/>
      <c r="O83" s="139"/>
    </row>
    <row r="84" spans="2:15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43"/>
      <c r="I84" s="162">
        <f t="shared" ref="I84:N84" si="15">I63+I74+I82</f>
        <v>0</v>
      </c>
      <c r="J84" s="162">
        <f t="shared" si="15"/>
        <v>0</v>
      </c>
      <c r="K84" s="162">
        <f t="shared" si="15"/>
        <v>0</v>
      </c>
      <c r="L84" s="162">
        <f t="shared" si="15"/>
        <v>0</v>
      </c>
      <c r="M84" s="162">
        <f t="shared" si="15"/>
        <v>0</v>
      </c>
      <c r="N84" s="142">
        <f t="shared" si="15"/>
        <v>0</v>
      </c>
      <c r="O84" s="139"/>
    </row>
    <row r="85" spans="2:15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145"/>
      <c r="O85" s="139"/>
    </row>
    <row r="86" spans="2:15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43"/>
      <c r="J86" s="43"/>
      <c r="K86" s="43"/>
      <c r="L86" s="43"/>
      <c r="M86" s="43"/>
      <c r="N86" s="138"/>
      <c r="O86" s="139"/>
    </row>
    <row r="87" spans="2:15" s="203" customFormat="1" ht="12" customHeight="1">
      <c r="B87" s="47"/>
      <c r="C87" s="41"/>
      <c r="D87" s="75" t="s">
        <v>72</v>
      </c>
      <c r="E87" s="85"/>
      <c r="F87" s="83"/>
      <c r="G87" s="83"/>
      <c r="H87" s="43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142">
        <f>SUM(I87:M87)</f>
        <v>0</v>
      </c>
      <c r="O87" s="140"/>
    </row>
    <row r="88" spans="2:15" s="203" customFormat="1" ht="12" customHeight="1">
      <c r="B88" s="47"/>
      <c r="C88" s="41"/>
      <c r="D88" s="76" t="s">
        <v>73</v>
      </c>
      <c r="E88" s="85"/>
      <c r="F88" s="83"/>
      <c r="G88" s="83"/>
      <c r="H88" s="43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142">
        <f>SUM(I88:M88)</f>
        <v>0</v>
      </c>
      <c r="O88" s="140"/>
    </row>
    <row r="89" spans="2:15" s="203" customFormat="1" ht="12" customHeight="1">
      <c r="B89" s="47"/>
      <c r="C89" s="41"/>
      <c r="D89" s="75" t="s">
        <v>74</v>
      </c>
      <c r="E89" s="85"/>
      <c r="F89" s="83"/>
      <c r="G89" s="83"/>
      <c r="H89" s="43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144">
        <f>SUM(I89:M89)</f>
        <v>0</v>
      </c>
      <c r="O89" s="140"/>
    </row>
    <row r="90" spans="2:15" s="203" customFormat="1" ht="12" customHeight="1">
      <c r="B90" s="47"/>
      <c r="C90" s="77" t="s">
        <v>75</v>
      </c>
      <c r="D90" s="85"/>
      <c r="E90" s="85"/>
      <c r="F90" s="83"/>
      <c r="G90" s="83"/>
      <c r="H90" s="43"/>
      <c r="I90" s="162">
        <f t="shared" ref="I90:N90" si="16">SUM(I86:I89)</f>
        <v>0</v>
      </c>
      <c r="J90" s="162">
        <f t="shared" si="16"/>
        <v>0</v>
      </c>
      <c r="K90" s="162">
        <f t="shared" si="16"/>
        <v>0</v>
      </c>
      <c r="L90" s="162">
        <f t="shared" si="16"/>
        <v>0</v>
      </c>
      <c r="M90" s="162">
        <f t="shared" si="16"/>
        <v>0</v>
      </c>
      <c r="N90" s="142">
        <f t="shared" si="16"/>
        <v>0</v>
      </c>
      <c r="O90" s="139"/>
    </row>
    <row r="91" spans="2:15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145"/>
      <c r="O91" s="139"/>
    </row>
    <row r="92" spans="2:15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43"/>
      <c r="I92" s="54">
        <f t="shared" ref="I92:N92" si="17">I84+I90</f>
        <v>0</v>
      </c>
      <c r="J92" s="54">
        <f t="shared" si="17"/>
        <v>0</v>
      </c>
      <c r="K92" s="54">
        <f t="shared" si="17"/>
        <v>0</v>
      </c>
      <c r="L92" s="54">
        <f t="shared" si="17"/>
        <v>0</v>
      </c>
      <c r="M92" s="54">
        <f t="shared" si="17"/>
        <v>0</v>
      </c>
      <c r="N92" s="142">
        <f t="shared" si="17"/>
        <v>0</v>
      </c>
      <c r="O92" s="139"/>
    </row>
    <row r="93" spans="2:15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145"/>
      <c r="O93" s="139"/>
    </row>
    <row r="94" spans="2:15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138"/>
      <c r="O94" s="139"/>
    </row>
    <row r="95" spans="2:15" s="203" customFormat="1" ht="12" customHeight="1">
      <c r="B95" s="47"/>
      <c r="C95" s="41"/>
      <c r="D95" s="85" t="s">
        <v>78</v>
      </c>
      <c r="E95" s="76"/>
      <c r="F95" s="80"/>
      <c r="G95" s="80"/>
      <c r="H95" s="43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142">
        <f t="shared" ref="N95:N103" si="18">SUM(I95:M95)</f>
        <v>0</v>
      </c>
      <c r="O95" s="140"/>
    </row>
    <row r="96" spans="2:15" s="203" customFormat="1" ht="12" customHeight="1">
      <c r="B96" s="47"/>
      <c r="C96" s="41"/>
      <c r="D96" s="75" t="s">
        <v>79</v>
      </c>
      <c r="E96" s="76"/>
      <c r="F96" s="80"/>
      <c r="G96" s="80"/>
      <c r="H96" s="43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142">
        <f t="shared" si="18"/>
        <v>0</v>
      </c>
      <c r="O96" s="140"/>
    </row>
    <row r="97" spans="2:15" s="203" customFormat="1" ht="12" customHeight="1">
      <c r="B97" s="47"/>
      <c r="C97" s="41"/>
      <c r="D97" s="75" t="s">
        <v>80</v>
      </c>
      <c r="E97" s="76"/>
      <c r="F97" s="80"/>
      <c r="G97" s="80"/>
      <c r="H97" s="43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142">
        <f t="shared" si="18"/>
        <v>0</v>
      </c>
      <c r="O97" s="140"/>
    </row>
    <row r="98" spans="2:15" s="203" customFormat="1" ht="12" customHeight="1">
      <c r="B98" s="47"/>
      <c r="C98" s="41"/>
      <c r="D98" s="75" t="s">
        <v>81</v>
      </c>
      <c r="E98" s="76"/>
      <c r="F98" s="80"/>
      <c r="G98" s="80"/>
      <c r="H98" s="43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142">
        <f t="shared" si="18"/>
        <v>0</v>
      </c>
      <c r="O98" s="140"/>
    </row>
    <row r="99" spans="2:15" s="203" customFormat="1" ht="12" customHeight="1">
      <c r="B99" s="47"/>
      <c r="C99" s="41"/>
      <c r="D99" s="75" t="s">
        <v>82</v>
      </c>
      <c r="E99" s="76"/>
      <c r="F99" s="80"/>
      <c r="G99" s="80"/>
      <c r="H99" s="43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142">
        <f t="shared" si="18"/>
        <v>0</v>
      </c>
      <c r="O99" s="140"/>
    </row>
    <row r="100" spans="2:15" s="203" customFormat="1" ht="12" customHeight="1">
      <c r="B100" s="47"/>
      <c r="C100" s="41"/>
      <c r="D100" s="75" t="s">
        <v>83</v>
      </c>
      <c r="E100" s="76"/>
      <c r="F100" s="80"/>
      <c r="G100" s="80"/>
      <c r="H100" s="43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142">
        <f t="shared" si="18"/>
        <v>0</v>
      </c>
      <c r="O100" s="140"/>
    </row>
    <row r="101" spans="2:15" s="203" customFormat="1" ht="12" customHeight="1">
      <c r="B101" s="47"/>
      <c r="C101" s="41"/>
      <c r="D101" s="75" t="s">
        <v>84</v>
      </c>
      <c r="E101" s="76"/>
      <c r="F101" s="80"/>
      <c r="G101" s="80"/>
      <c r="H101" s="43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142">
        <f t="shared" si="18"/>
        <v>0</v>
      </c>
      <c r="O101" s="140"/>
    </row>
    <row r="102" spans="2:15" s="203" customFormat="1" ht="12" customHeight="1">
      <c r="B102" s="47"/>
      <c r="C102" s="41"/>
      <c r="D102" s="75" t="s">
        <v>85</v>
      </c>
      <c r="E102" s="76"/>
      <c r="F102" s="80"/>
      <c r="G102" s="80"/>
      <c r="H102" s="43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142">
        <f t="shared" si="18"/>
        <v>0</v>
      </c>
      <c r="O102" s="140"/>
    </row>
    <row r="103" spans="2:15" s="203" customFormat="1" ht="12" customHeight="1">
      <c r="B103" s="47"/>
      <c r="C103" s="41"/>
      <c r="D103" s="85" t="s">
        <v>86</v>
      </c>
      <c r="E103" s="76"/>
      <c r="F103" s="80"/>
      <c r="G103" s="80"/>
      <c r="H103" s="43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144">
        <f t="shared" si="18"/>
        <v>0</v>
      </c>
      <c r="O103" s="140"/>
    </row>
    <row r="104" spans="2:15" s="203" customFormat="1" ht="12" customHeight="1">
      <c r="B104" s="47"/>
      <c r="C104" s="77" t="s">
        <v>87</v>
      </c>
      <c r="D104" s="41"/>
      <c r="E104" s="76"/>
      <c r="F104" s="80"/>
      <c r="G104" s="80"/>
      <c r="H104" s="43"/>
      <c r="I104" s="54">
        <f t="shared" ref="I104:N104" si="19">SUM(I95:I103)</f>
        <v>0</v>
      </c>
      <c r="J104" s="54">
        <f t="shared" si="19"/>
        <v>0</v>
      </c>
      <c r="K104" s="54">
        <f t="shared" si="19"/>
        <v>0</v>
      </c>
      <c r="L104" s="54">
        <f t="shared" si="19"/>
        <v>0</v>
      </c>
      <c r="M104" s="54">
        <f t="shared" si="19"/>
        <v>0</v>
      </c>
      <c r="N104" s="142">
        <f t="shared" si="19"/>
        <v>0</v>
      </c>
      <c r="O104" s="139"/>
    </row>
    <row r="105" spans="2:15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145"/>
      <c r="O105" s="139"/>
    </row>
    <row r="106" spans="2:15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138"/>
      <c r="O106" s="139"/>
    </row>
    <row r="107" spans="2:15" s="203" customFormat="1" ht="12" customHeight="1">
      <c r="B107" s="47"/>
      <c r="C107" s="41"/>
      <c r="D107" s="75" t="s">
        <v>89</v>
      </c>
      <c r="E107" s="85"/>
      <c r="F107" s="83"/>
      <c r="G107" s="83"/>
      <c r="H107" s="43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142">
        <f t="shared" ref="N107:N126" si="20">SUM(I107:M107)</f>
        <v>0</v>
      </c>
      <c r="O107" s="140"/>
    </row>
    <row r="108" spans="2:15" s="203" customFormat="1" ht="12" customHeight="1">
      <c r="B108" s="47"/>
      <c r="C108" s="41"/>
      <c r="D108" s="75" t="s">
        <v>90</v>
      </c>
      <c r="E108" s="85"/>
      <c r="F108" s="83"/>
      <c r="G108" s="83"/>
      <c r="H108" s="43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142">
        <f t="shared" si="20"/>
        <v>0</v>
      </c>
      <c r="O108" s="140"/>
    </row>
    <row r="109" spans="2:15" s="203" customFormat="1" ht="12" customHeight="1">
      <c r="B109" s="47"/>
      <c r="C109" s="41"/>
      <c r="D109" s="75" t="s">
        <v>91</v>
      </c>
      <c r="E109" s="85"/>
      <c r="F109" s="83"/>
      <c r="G109" s="83"/>
      <c r="H109" s="43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142">
        <f t="shared" si="20"/>
        <v>0</v>
      </c>
      <c r="O109" s="140"/>
    </row>
    <row r="110" spans="2:15" s="203" customFormat="1" ht="12" customHeight="1">
      <c r="B110" s="47"/>
      <c r="C110" s="41"/>
      <c r="D110" s="75" t="s">
        <v>92</v>
      </c>
      <c r="E110" s="85"/>
      <c r="F110" s="83"/>
      <c r="G110" s="83"/>
      <c r="H110" s="43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142">
        <f t="shared" si="20"/>
        <v>0</v>
      </c>
      <c r="O110" s="140"/>
    </row>
    <row r="111" spans="2:15" s="203" customFormat="1" ht="12" customHeight="1">
      <c r="B111" s="47"/>
      <c r="C111" s="41"/>
      <c r="D111" s="85" t="s">
        <v>93</v>
      </c>
      <c r="E111" s="85"/>
      <c r="F111" s="83"/>
      <c r="G111" s="83"/>
      <c r="H111" s="43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142">
        <f t="shared" si="20"/>
        <v>0</v>
      </c>
      <c r="O111" s="140"/>
    </row>
    <row r="112" spans="2:15" s="203" customFormat="1" ht="12" customHeight="1">
      <c r="B112" s="47"/>
      <c r="C112" s="41"/>
      <c r="D112" s="85" t="s">
        <v>94</v>
      </c>
      <c r="E112" s="85"/>
      <c r="F112" s="83"/>
      <c r="G112" s="83"/>
      <c r="H112" s="43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142">
        <f t="shared" si="20"/>
        <v>0</v>
      </c>
      <c r="O112" s="140"/>
    </row>
    <row r="113" spans="2:15" s="203" customFormat="1" ht="12" customHeight="1">
      <c r="B113" s="47"/>
      <c r="C113" s="41"/>
      <c r="D113" s="75" t="s">
        <v>95</v>
      </c>
      <c r="E113" s="85"/>
      <c r="F113" s="83"/>
      <c r="G113" s="83"/>
      <c r="H113" s="43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142">
        <f t="shared" si="20"/>
        <v>0</v>
      </c>
      <c r="O113" s="140"/>
    </row>
    <row r="114" spans="2:15" s="203" customFormat="1" ht="12" customHeight="1">
      <c r="B114" s="47"/>
      <c r="C114" s="41"/>
      <c r="D114" s="85" t="s">
        <v>96</v>
      </c>
      <c r="E114" s="85"/>
      <c r="F114" s="83"/>
      <c r="G114" s="83"/>
      <c r="H114" s="43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142">
        <f t="shared" si="20"/>
        <v>0</v>
      </c>
      <c r="O114" s="140"/>
    </row>
    <row r="115" spans="2:15" s="203" customFormat="1" ht="12" customHeight="1">
      <c r="B115" s="47"/>
      <c r="C115" s="41"/>
      <c r="D115" s="75" t="s">
        <v>97</v>
      </c>
      <c r="E115" s="85"/>
      <c r="F115" s="83"/>
      <c r="G115" s="83"/>
      <c r="H115" s="43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142">
        <f t="shared" si="20"/>
        <v>0</v>
      </c>
      <c r="O115" s="140"/>
    </row>
    <row r="116" spans="2:15" s="203" customFormat="1" ht="12" customHeight="1">
      <c r="B116" s="47"/>
      <c r="C116" s="41"/>
      <c r="D116" s="75" t="s">
        <v>98</v>
      </c>
      <c r="E116" s="85"/>
      <c r="F116" s="83"/>
      <c r="G116" s="83"/>
      <c r="H116" s="43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142">
        <f t="shared" si="20"/>
        <v>0</v>
      </c>
      <c r="O116" s="140"/>
    </row>
    <row r="117" spans="2:15" s="203" customFormat="1" ht="12" customHeight="1">
      <c r="B117" s="47"/>
      <c r="C117" s="41"/>
      <c r="D117" s="75" t="s">
        <v>99</v>
      </c>
      <c r="E117" s="85"/>
      <c r="F117" s="83"/>
      <c r="G117" s="83"/>
      <c r="H117" s="43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142">
        <f t="shared" si="20"/>
        <v>0</v>
      </c>
      <c r="O117" s="140"/>
    </row>
    <row r="118" spans="2:15" s="203" customFormat="1" ht="12" customHeight="1">
      <c r="B118" s="47"/>
      <c r="C118" s="41"/>
      <c r="D118" s="75" t="s">
        <v>100</v>
      </c>
      <c r="E118" s="85"/>
      <c r="F118" s="83"/>
      <c r="G118" s="83"/>
      <c r="H118" s="43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142">
        <f t="shared" si="20"/>
        <v>0</v>
      </c>
      <c r="O118" s="140"/>
    </row>
    <row r="119" spans="2:15" s="203" customFormat="1" ht="12" customHeight="1">
      <c r="B119" s="47"/>
      <c r="C119" s="41"/>
      <c r="D119" s="85" t="s">
        <v>101</v>
      </c>
      <c r="E119" s="85"/>
      <c r="F119" s="83"/>
      <c r="G119" s="83"/>
      <c r="H119" s="43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142">
        <f t="shared" si="20"/>
        <v>0</v>
      </c>
      <c r="O119" s="140"/>
    </row>
    <row r="120" spans="2:15" s="203" customFormat="1" ht="12" customHeight="1">
      <c r="B120" s="47"/>
      <c r="C120" s="41"/>
      <c r="D120" s="85" t="s">
        <v>102</v>
      </c>
      <c r="E120" s="85"/>
      <c r="F120" s="83"/>
      <c r="G120" s="83"/>
      <c r="H120" s="43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142">
        <f t="shared" si="20"/>
        <v>0</v>
      </c>
      <c r="O120" s="140"/>
    </row>
    <row r="121" spans="2:15" s="203" customFormat="1" ht="12" customHeight="1">
      <c r="B121" s="47"/>
      <c r="C121" s="41"/>
      <c r="D121" s="75" t="s">
        <v>103</v>
      </c>
      <c r="E121" s="85"/>
      <c r="F121" s="83"/>
      <c r="G121" s="83"/>
      <c r="H121" s="43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142">
        <f t="shared" si="20"/>
        <v>0</v>
      </c>
      <c r="O121" s="140"/>
    </row>
    <row r="122" spans="2:15" s="203" customFormat="1" ht="12" customHeight="1">
      <c r="B122" s="47"/>
      <c r="C122" s="41"/>
      <c r="D122" s="75" t="s">
        <v>104</v>
      </c>
      <c r="E122" s="85"/>
      <c r="F122" s="83"/>
      <c r="G122" s="83"/>
      <c r="H122" s="43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142">
        <f t="shared" si="20"/>
        <v>0</v>
      </c>
      <c r="O122" s="140"/>
    </row>
    <row r="123" spans="2:15" s="203" customFormat="1" ht="12" customHeight="1">
      <c r="B123" s="47"/>
      <c r="C123" s="41"/>
      <c r="D123" s="75" t="s">
        <v>105</v>
      </c>
      <c r="E123" s="85"/>
      <c r="F123" s="83"/>
      <c r="G123" s="83"/>
      <c r="H123" s="43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142">
        <f t="shared" si="20"/>
        <v>0</v>
      </c>
      <c r="O123" s="140"/>
    </row>
    <row r="124" spans="2:15" s="203" customFormat="1" ht="12" customHeight="1">
      <c r="B124" s="47"/>
      <c r="C124" s="41"/>
      <c r="D124" s="75" t="s">
        <v>106</v>
      </c>
      <c r="E124" s="85"/>
      <c r="F124" s="83"/>
      <c r="G124" s="83"/>
      <c r="H124" s="43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142">
        <f t="shared" si="20"/>
        <v>0</v>
      </c>
      <c r="O124" s="140"/>
    </row>
    <row r="125" spans="2:15" s="203" customFormat="1" ht="12" customHeight="1">
      <c r="B125" s="47"/>
      <c r="C125" s="41"/>
      <c r="D125" s="75" t="s">
        <v>38</v>
      </c>
      <c r="E125" s="85"/>
      <c r="F125" s="83"/>
      <c r="G125" s="83"/>
      <c r="H125" s="43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142">
        <f t="shared" si="20"/>
        <v>0</v>
      </c>
      <c r="O125" s="140"/>
    </row>
    <row r="126" spans="2:15" s="203" customFormat="1" ht="12" customHeight="1">
      <c r="B126" s="47"/>
      <c r="C126" s="41"/>
      <c r="D126" s="85" t="s">
        <v>27</v>
      </c>
      <c r="E126" s="85"/>
      <c r="F126" s="83"/>
      <c r="G126" s="83"/>
      <c r="H126" s="43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144">
        <f t="shared" si="20"/>
        <v>0</v>
      </c>
      <c r="O126" s="140"/>
    </row>
    <row r="127" spans="2:15" s="203" customFormat="1" ht="12" customHeight="1">
      <c r="B127" s="47"/>
      <c r="C127" s="77" t="s">
        <v>107</v>
      </c>
      <c r="D127" s="48"/>
      <c r="E127" s="85"/>
      <c r="F127" s="83"/>
      <c r="G127" s="83"/>
      <c r="H127" s="43"/>
      <c r="I127" s="54">
        <f t="shared" ref="I127:N127" si="21">SUM(I107:I126)</f>
        <v>0</v>
      </c>
      <c r="J127" s="54">
        <f t="shared" si="21"/>
        <v>0</v>
      </c>
      <c r="K127" s="54">
        <f t="shared" si="21"/>
        <v>0</v>
      </c>
      <c r="L127" s="54">
        <f t="shared" si="21"/>
        <v>0</v>
      </c>
      <c r="M127" s="54">
        <f t="shared" si="21"/>
        <v>0</v>
      </c>
      <c r="N127" s="142">
        <f t="shared" si="21"/>
        <v>0</v>
      </c>
      <c r="O127" s="139"/>
    </row>
    <row r="128" spans="2:15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145"/>
      <c r="O128" s="139"/>
    </row>
    <row r="129" spans="2:15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141"/>
      <c r="O129" s="139"/>
    </row>
    <row r="130" spans="2:15" s="41" customFormat="1" ht="12" customHeight="1">
      <c r="B130" s="47"/>
      <c r="C130" s="48"/>
      <c r="D130" s="75" t="s">
        <v>109</v>
      </c>
      <c r="E130" s="53"/>
      <c r="F130" s="88"/>
      <c r="G130" s="88"/>
      <c r="H130" s="43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142">
        <f t="shared" ref="N130:N136" si="22">SUM(I130:M130)</f>
        <v>0</v>
      </c>
      <c r="O130" s="140"/>
    </row>
    <row r="131" spans="2:15" s="41" customFormat="1" ht="12" customHeight="1">
      <c r="B131" s="47"/>
      <c r="C131" s="48"/>
      <c r="D131" s="75" t="s">
        <v>110</v>
      </c>
      <c r="E131" s="53"/>
      <c r="F131" s="88"/>
      <c r="G131" s="88"/>
      <c r="H131" s="43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142">
        <f t="shared" si="22"/>
        <v>0</v>
      </c>
      <c r="O131" s="140"/>
    </row>
    <row r="132" spans="2:15" s="41" customFormat="1" ht="12" customHeight="1">
      <c r="B132" s="47"/>
      <c r="C132" s="48"/>
      <c r="D132" s="85" t="s">
        <v>111</v>
      </c>
      <c r="E132" s="53"/>
      <c r="F132" s="88"/>
      <c r="G132" s="88"/>
      <c r="H132" s="43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142">
        <f t="shared" si="22"/>
        <v>0</v>
      </c>
      <c r="O132" s="140"/>
    </row>
    <row r="133" spans="2:15" s="41" customFormat="1" ht="12" customHeight="1">
      <c r="B133" s="47"/>
      <c r="C133" s="48"/>
      <c r="D133" s="85" t="s">
        <v>112</v>
      </c>
      <c r="E133" s="53"/>
      <c r="F133" s="88"/>
      <c r="G133" s="88"/>
      <c r="H133" s="43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142">
        <f t="shared" si="22"/>
        <v>0</v>
      </c>
      <c r="O133" s="140"/>
    </row>
    <row r="134" spans="2:15" s="41" customFormat="1" ht="12" customHeight="1">
      <c r="B134" s="47"/>
      <c r="C134" s="48"/>
      <c r="D134" s="85" t="s">
        <v>94</v>
      </c>
      <c r="E134" s="53"/>
      <c r="F134" s="88"/>
      <c r="G134" s="88"/>
      <c r="H134" s="43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142">
        <f t="shared" si="22"/>
        <v>0</v>
      </c>
      <c r="O134" s="140"/>
    </row>
    <row r="135" spans="2:15" s="41" customFormat="1" ht="12" customHeight="1">
      <c r="B135" s="47"/>
      <c r="C135" s="48"/>
      <c r="D135" s="75" t="s">
        <v>68</v>
      </c>
      <c r="E135" s="53"/>
      <c r="F135" s="88"/>
      <c r="G135" s="88"/>
      <c r="H135" s="43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142">
        <f t="shared" si="22"/>
        <v>0</v>
      </c>
      <c r="O135" s="140"/>
    </row>
    <row r="136" spans="2:15" s="41" customFormat="1" ht="12" customHeight="1">
      <c r="B136" s="47"/>
      <c r="C136" s="48"/>
      <c r="D136" s="85" t="s">
        <v>113</v>
      </c>
      <c r="E136" s="53"/>
      <c r="F136" s="88"/>
      <c r="G136" s="88"/>
      <c r="H136" s="43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144">
        <f t="shared" si="22"/>
        <v>0</v>
      </c>
      <c r="O136" s="140"/>
    </row>
    <row r="137" spans="2:15" s="203" customFormat="1" ht="12" customHeight="1">
      <c r="B137" s="47"/>
      <c r="C137" s="89" t="s">
        <v>114</v>
      </c>
      <c r="D137" s="48"/>
      <c r="E137" s="87"/>
      <c r="F137" s="88"/>
      <c r="G137" s="88"/>
      <c r="H137" s="43"/>
      <c r="I137" s="54">
        <f t="shared" ref="I137:N137" si="23">SUM(I130:I136)</f>
        <v>0</v>
      </c>
      <c r="J137" s="54">
        <f t="shared" si="23"/>
        <v>0</v>
      </c>
      <c r="K137" s="54">
        <f t="shared" si="23"/>
        <v>0</v>
      </c>
      <c r="L137" s="54">
        <f t="shared" si="23"/>
        <v>0</v>
      </c>
      <c r="M137" s="54">
        <f t="shared" si="23"/>
        <v>0</v>
      </c>
      <c r="N137" s="142">
        <f t="shared" si="23"/>
        <v>0</v>
      </c>
      <c r="O137" s="139"/>
    </row>
    <row r="138" spans="2:15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142"/>
      <c r="O138" s="139"/>
    </row>
    <row r="139" spans="2:15" s="203" customFormat="1" ht="12" customHeight="1">
      <c r="B139" s="47"/>
      <c r="C139" s="74" t="s">
        <v>115</v>
      </c>
      <c r="D139" s="48"/>
      <c r="E139" s="87"/>
      <c r="F139" s="88"/>
      <c r="G139" s="88"/>
      <c r="H139" s="43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142">
        <f>SUM(I139:M139)</f>
        <v>0</v>
      </c>
      <c r="O139" s="140"/>
    </row>
    <row r="140" spans="2:15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142">
        <f>SUM(I140:M140)</f>
        <v>0</v>
      </c>
      <c r="O140" s="140"/>
    </row>
    <row r="141" spans="2:15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142"/>
      <c r="O141" s="139"/>
    </row>
    <row r="142" spans="2:15" s="41" customFormat="1" ht="12" customHeight="1">
      <c r="B142" s="39" t="s">
        <v>117</v>
      </c>
      <c r="C142" s="46"/>
      <c r="D142" s="46"/>
      <c r="F142" s="42"/>
      <c r="G142" s="42"/>
      <c r="H142" s="72"/>
      <c r="I142" s="163">
        <f t="shared" ref="I142:N142" si="24">I92+I104+I127+I137+I139+I140</f>
        <v>0</v>
      </c>
      <c r="J142" s="163">
        <f t="shared" si="24"/>
        <v>0</v>
      </c>
      <c r="K142" s="163">
        <f t="shared" si="24"/>
        <v>0</v>
      </c>
      <c r="L142" s="163">
        <f t="shared" si="24"/>
        <v>0</v>
      </c>
      <c r="M142" s="163">
        <f t="shared" si="24"/>
        <v>0</v>
      </c>
      <c r="N142" s="164">
        <f t="shared" si="24"/>
        <v>0</v>
      </c>
      <c r="O142" s="139"/>
    </row>
    <row r="143" spans="2:15" s="41" customFormat="1" ht="8.25" customHeight="1">
      <c r="B143" s="39"/>
      <c r="C143" s="46"/>
      <c r="D143" s="46"/>
      <c r="F143" s="42"/>
      <c r="G143" s="42"/>
      <c r="H143" s="72"/>
      <c r="I143" s="165"/>
      <c r="J143" s="165"/>
      <c r="K143" s="165"/>
      <c r="L143" s="165"/>
      <c r="M143" s="165"/>
      <c r="N143" s="164"/>
      <c r="O143" s="139"/>
    </row>
    <row r="144" spans="2:15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94"/>
      <c r="I144" s="147">
        <f t="shared" ref="I144:N144" si="25">I52-I142</f>
        <v>0</v>
      </c>
      <c r="J144" s="147">
        <f t="shared" si="25"/>
        <v>0</v>
      </c>
      <c r="K144" s="147">
        <f t="shared" si="25"/>
        <v>0</v>
      </c>
      <c r="L144" s="147">
        <f t="shared" si="25"/>
        <v>0</v>
      </c>
      <c r="M144" s="147">
        <f t="shared" si="25"/>
        <v>0</v>
      </c>
      <c r="N144" s="166">
        <f t="shared" si="25"/>
        <v>0</v>
      </c>
      <c r="O144" s="139"/>
    </row>
    <row r="145" spans="2:15" s="203" customFormat="1" ht="7.5" customHeight="1" thickTop="1">
      <c r="B145" s="16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6"/>
    </row>
    <row r="146" spans="2:15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168"/>
      <c r="O146" s="139"/>
    </row>
    <row r="147" spans="2:15" ht="27" customHeight="1">
      <c r="B147" s="39" t="s">
        <v>119</v>
      </c>
      <c r="C147" s="40"/>
      <c r="D147" s="40"/>
      <c r="E147" s="5"/>
      <c r="F147" s="17"/>
      <c r="G147" s="17"/>
      <c r="H147" s="96"/>
      <c r="I147" s="133" t="s">
        <v>156</v>
      </c>
      <c r="J147" s="133" t="s">
        <v>157</v>
      </c>
      <c r="K147" s="133"/>
      <c r="L147" s="96"/>
      <c r="M147" s="96"/>
      <c r="N147" s="169"/>
      <c r="O147" s="139"/>
    </row>
    <row r="148" spans="2:15" ht="12" customHeight="1">
      <c r="B148" s="47"/>
      <c r="C148" s="48"/>
      <c r="D148" s="48"/>
      <c r="E148" s="5" t="str">
        <f>E18</f>
        <v xml:space="preserve">District of Location </v>
      </c>
      <c r="F148" s="17"/>
      <c r="G148" s="17"/>
      <c r="H148" s="96"/>
      <c r="I148" s="338"/>
      <c r="J148" s="323"/>
      <c r="K148" s="323"/>
      <c r="L148" s="170"/>
      <c r="M148" s="171"/>
      <c r="N148" s="142">
        <f>SUM(I148:M148)</f>
        <v>0</v>
      </c>
      <c r="O148" s="140"/>
    </row>
    <row r="149" spans="2:15" ht="12" customHeight="1">
      <c r="B149" s="47"/>
      <c r="C149" s="48"/>
      <c r="D149" s="48"/>
      <c r="E149" s="5" t="str">
        <f>E19</f>
        <v>School District 2 (Enter Name)</v>
      </c>
      <c r="F149" s="17"/>
      <c r="G149" s="17"/>
      <c r="H149" s="96"/>
      <c r="I149" s="338"/>
      <c r="J149" s="323"/>
      <c r="K149" s="323"/>
      <c r="L149" s="170"/>
      <c r="M149" s="171"/>
      <c r="N149" s="142">
        <f>SUM(I149:M149)</f>
        <v>0</v>
      </c>
      <c r="O149" s="140"/>
    </row>
    <row r="150" spans="2:15" ht="12" customHeight="1">
      <c r="B150" s="47"/>
      <c r="C150" s="48"/>
      <c r="D150" s="48"/>
      <c r="E150" s="5" t="str">
        <f>E20</f>
        <v>School District 3 (Enter Name)</v>
      </c>
      <c r="F150" s="17"/>
      <c r="G150" s="17"/>
      <c r="H150" s="96"/>
      <c r="I150" s="338"/>
      <c r="J150" s="323"/>
      <c r="K150" s="323"/>
      <c r="L150" s="170"/>
      <c r="M150" s="171"/>
      <c r="N150" s="142">
        <f>SUM(I150:M150)</f>
        <v>0</v>
      </c>
      <c r="O150" s="140"/>
    </row>
    <row r="151" spans="2:15" ht="12" customHeight="1">
      <c r="B151" s="47"/>
      <c r="C151" s="48"/>
      <c r="D151" s="48"/>
      <c r="E151" s="5" t="str">
        <f>E21</f>
        <v>School District 4 (Enter Name)</v>
      </c>
      <c r="F151" s="17"/>
      <c r="G151" s="17"/>
      <c r="H151" s="96"/>
      <c r="I151" s="338"/>
      <c r="J151" s="323"/>
      <c r="K151" s="323"/>
      <c r="L151" s="170"/>
      <c r="M151" s="171"/>
      <c r="N151" s="142">
        <f>SUM(I151:M151)</f>
        <v>0</v>
      </c>
      <c r="O151" s="140"/>
    </row>
    <row r="152" spans="2:15" ht="11.25" customHeight="1">
      <c r="B152" s="47"/>
      <c r="C152" s="48"/>
      <c r="D152" s="48"/>
      <c r="E152" s="5" t="str">
        <f>E22</f>
        <v>School District 5 (Enter Name)</v>
      </c>
      <c r="F152" s="17"/>
      <c r="G152" s="17"/>
      <c r="H152" s="96"/>
      <c r="I152" s="338"/>
      <c r="J152" s="323"/>
      <c r="K152" s="323"/>
      <c r="L152" s="170"/>
      <c r="M152" s="171"/>
      <c r="N152" s="142">
        <f>SUM(I152:M152)</f>
        <v>0</v>
      </c>
      <c r="O152" s="140"/>
    </row>
    <row r="153" spans="2:15" ht="12" customHeight="1">
      <c r="B153" s="21" t="s">
        <v>120</v>
      </c>
      <c r="C153" s="98"/>
      <c r="D153" s="98"/>
      <c r="E153" s="99"/>
      <c r="F153" s="24"/>
      <c r="G153" s="24"/>
      <c r="H153" s="100"/>
      <c r="I153" s="172">
        <f>SUM(I148:I152)</f>
        <v>0</v>
      </c>
      <c r="J153" s="101">
        <f>SUM(J148:J152)</f>
        <v>0</v>
      </c>
      <c r="K153" s="101">
        <f>SUM(K148:K152)</f>
        <v>0</v>
      </c>
      <c r="L153" s="173"/>
      <c r="M153" s="174"/>
      <c r="N153" s="175">
        <f>SUM(N148:N152)</f>
        <v>0</v>
      </c>
      <c r="O153" s="139"/>
    </row>
    <row r="154" spans="2:15" s="48" customFormat="1" ht="7.5" customHeight="1">
      <c r="B154" s="4"/>
      <c r="C154" s="5"/>
      <c r="D154" s="5"/>
      <c r="E154" s="5"/>
      <c r="F154" s="17"/>
      <c r="G154" s="17"/>
      <c r="H154" s="96"/>
      <c r="I154" s="102"/>
      <c r="J154" s="102"/>
      <c r="K154" s="102"/>
      <c r="L154" s="96"/>
      <c r="M154" s="96"/>
      <c r="N154" s="176"/>
      <c r="O154" s="139"/>
    </row>
    <row r="155" spans="2:15" ht="12" customHeight="1">
      <c r="B155" s="103" t="s">
        <v>121</v>
      </c>
      <c r="C155" s="104"/>
      <c r="D155" s="104"/>
      <c r="E155" s="105"/>
      <c r="F155" s="106"/>
      <c r="G155" s="106"/>
      <c r="H155" s="107"/>
      <c r="I155" s="177">
        <f>IF(I153&gt;0,I52/I153,0)</f>
        <v>0</v>
      </c>
      <c r="J155" s="177">
        <f>IF(J153&gt;0,J52/J153,0)</f>
        <v>0</v>
      </c>
      <c r="K155" s="177">
        <f>IF(K153&gt;0,K52/K153,0)</f>
        <v>0</v>
      </c>
      <c r="L155" s="178"/>
      <c r="M155" s="179"/>
      <c r="N155" s="180">
        <f>IF(N153&gt;0,N52/N153,0)</f>
        <v>0</v>
      </c>
      <c r="O155" s="139"/>
    </row>
    <row r="156" spans="2:15" s="48" customFormat="1" ht="7.5" customHeight="1">
      <c r="B156" s="4"/>
      <c r="C156" s="5"/>
      <c r="D156" s="5"/>
      <c r="E156" s="5"/>
      <c r="F156" s="17"/>
      <c r="G156" s="17"/>
      <c r="H156" s="96"/>
      <c r="I156" s="102"/>
      <c r="J156" s="102"/>
      <c r="K156" s="102"/>
      <c r="L156" s="96"/>
      <c r="M156" s="96"/>
      <c r="N156" s="181"/>
      <c r="O156" s="139"/>
    </row>
    <row r="157" spans="2:15" ht="12" customHeight="1" thickBot="1">
      <c r="B157" s="109" t="s">
        <v>122</v>
      </c>
      <c r="C157" s="110"/>
      <c r="D157" s="110"/>
      <c r="E157" s="111"/>
      <c r="F157" s="112"/>
      <c r="G157" s="112"/>
      <c r="H157" s="113"/>
      <c r="I157" s="182">
        <f>IF(I153&gt;0,I142/I153,0)</f>
        <v>0</v>
      </c>
      <c r="J157" s="182">
        <f>IF(J153&gt;0,J142/J153,0)</f>
        <v>0</v>
      </c>
      <c r="K157" s="182">
        <f>IF(K153&gt;0,K142/K153,0)</f>
        <v>0</v>
      </c>
      <c r="L157" s="183"/>
      <c r="M157" s="184"/>
      <c r="N157" s="185">
        <f>IF(N153&gt;0,N142/N153,0)</f>
        <v>0</v>
      </c>
      <c r="O157" s="149"/>
    </row>
    <row r="158" spans="2:15" ht="11.25" thickTop="1"/>
    <row r="160" spans="2:15">
      <c r="J160" s="250"/>
      <c r="K160" s="251"/>
    </row>
    <row r="161" spans="5:11">
      <c r="J161" s="250"/>
      <c r="K161" s="251"/>
    </row>
    <row r="162" spans="5:11">
      <c r="J162" s="250"/>
      <c r="K162" s="251"/>
    </row>
    <row r="163" spans="5:11">
      <c r="J163" s="250"/>
      <c r="K163" s="250"/>
    </row>
    <row r="164" spans="5:11">
      <c r="J164" s="250"/>
      <c r="K164" s="250"/>
    </row>
    <row r="166" spans="5:11">
      <c r="K166" s="203"/>
    </row>
    <row r="167" spans="5:11">
      <c r="E167" s="41"/>
      <c r="F167" s="42"/>
      <c r="G167" s="42"/>
    </row>
    <row r="168" spans="5:11">
      <c r="E168" s="41"/>
      <c r="F168" s="42"/>
      <c r="G168" s="42"/>
    </row>
  </sheetData>
  <mergeCells count="6">
    <mergeCell ref="I12:K12"/>
    <mergeCell ref="L12:M12"/>
    <mergeCell ref="B2:N2"/>
    <mergeCell ref="B3:N3"/>
    <mergeCell ref="B4:N4"/>
    <mergeCell ref="B12:E13"/>
  </mergeCells>
  <phoneticPr fontId="5" type="noConversion"/>
  <pageMargins left="0.5" right="0.5" top="0.5" bottom="0.5" header="0.5" footer="0.5"/>
  <pageSetup scale="51" fitToHeight="2" orientation="portrait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  <pageSetUpPr fitToPage="1"/>
  </sheetPr>
  <dimension ref="B1:AC178"/>
  <sheetViews>
    <sheetView topLeftCell="A111" zoomScale="70" zoomScaleNormal="70" workbookViewId="0">
      <selection activeCell="C140" sqref="C140"/>
    </sheetView>
  </sheetViews>
  <sheetFormatPr defaultColWidth="9" defaultRowHeight="10.5"/>
  <cols>
    <col min="1" max="1" width="1.25" style="187" customWidth="1"/>
    <col min="2" max="4" width="2" style="187" customWidth="1"/>
    <col min="5" max="5" width="34.25" style="188" customWidth="1"/>
    <col min="6" max="6" width="2.25" style="189" customWidth="1"/>
    <col min="7" max="7" width="11.25" style="189" customWidth="1"/>
    <col min="8" max="8" width="2.25" style="190" customWidth="1"/>
    <col min="9" max="9" width="8.25" style="187" customWidth="1"/>
    <col min="10" max="20" width="9.5" style="187" customWidth="1"/>
    <col min="21" max="21" width="9.25" style="187" bestFit="1" customWidth="1"/>
    <col min="22" max="22" width="9" style="187"/>
    <col min="23" max="23" width="14.5" style="190" hidden="1" customWidth="1"/>
    <col min="24" max="16384" width="9" style="187"/>
  </cols>
  <sheetData>
    <row r="1" spans="2:23" ht="11.25" thickBot="1"/>
    <row r="2" spans="2:23" s="191" customFormat="1" ht="15.75" thickTop="1">
      <c r="B2" s="192"/>
      <c r="C2" s="193"/>
      <c r="D2" s="193"/>
      <c r="E2" s="193"/>
      <c r="F2" s="193"/>
      <c r="G2" s="193"/>
      <c r="H2" s="193"/>
      <c r="I2" s="458" t="str">
        <f>+'1) School Data'!D10</f>
        <v>Please enter school name</v>
      </c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9"/>
      <c r="W2" s="252"/>
    </row>
    <row r="3" spans="2:23" s="191" customFormat="1" ht="15">
      <c r="B3" s="194"/>
      <c r="C3" s="195"/>
      <c r="D3" s="195"/>
      <c r="E3" s="195"/>
      <c r="F3" s="195"/>
      <c r="G3" s="195"/>
      <c r="H3" s="195"/>
      <c r="I3" s="461" t="s">
        <v>160</v>
      </c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2"/>
      <c r="W3" s="252"/>
    </row>
    <row r="4" spans="2:23" s="191" customFormat="1" ht="12.75">
      <c r="B4" s="14"/>
      <c r="C4" s="15"/>
      <c r="D4" s="15"/>
      <c r="E4" s="15"/>
      <c r="F4" s="15"/>
      <c r="G4" s="15"/>
      <c r="H4" s="15"/>
      <c r="I4" s="491" t="s">
        <v>220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2"/>
      <c r="W4" s="252"/>
    </row>
    <row r="5" spans="2:23" s="191" customFormat="1" ht="12.75">
      <c r="B5" s="116"/>
      <c r="C5" s="99"/>
      <c r="D5" s="99"/>
      <c r="E5" s="117"/>
      <c r="F5" s="118"/>
      <c r="G5" s="118"/>
      <c r="H5" s="119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9"/>
      <c r="W5" s="252"/>
    </row>
    <row r="6" spans="2:23" s="191" customFormat="1" ht="12.75">
      <c r="B6" s="8" t="s">
        <v>10</v>
      </c>
      <c r="C6" s="9"/>
      <c r="D6" s="9"/>
      <c r="E6" s="10"/>
      <c r="F6" s="11"/>
      <c r="G6" s="11"/>
      <c r="H6" s="132"/>
      <c r="I6" s="12">
        <f t="shared" ref="I6:U6" si="0">I52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24">
        <f t="shared" si="0"/>
        <v>0</v>
      </c>
      <c r="W6" s="252"/>
    </row>
    <row r="7" spans="2:23" s="191" customFormat="1" ht="12.75">
      <c r="B7" s="14" t="s">
        <v>11</v>
      </c>
      <c r="C7" s="15"/>
      <c r="D7" s="15"/>
      <c r="E7" s="16"/>
      <c r="F7" s="17"/>
      <c r="G7" s="17"/>
      <c r="H7" s="196"/>
      <c r="I7" s="18">
        <f t="shared" ref="I7:U7" si="1">I142</f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27">
        <f t="shared" si="1"/>
        <v>0</v>
      </c>
      <c r="W7" s="252"/>
    </row>
    <row r="8" spans="2:23" s="191" customFormat="1" ht="12.75">
      <c r="B8" s="14" t="s">
        <v>12</v>
      </c>
      <c r="C8" s="15"/>
      <c r="D8" s="15"/>
      <c r="E8" s="16"/>
      <c r="F8" s="17"/>
      <c r="G8" s="17"/>
      <c r="H8" s="196"/>
      <c r="I8" s="18">
        <f t="shared" ref="I8:U8" si="2">I6-I7</f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27">
        <f t="shared" si="2"/>
        <v>0</v>
      </c>
      <c r="W8" s="252"/>
    </row>
    <row r="9" spans="2:23" s="191" customFormat="1" ht="12.75">
      <c r="B9" s="14" t="s">
        <v>126</v>
      </c>
      <c r="C9" s="15"/>
      <c r="D9" s="15"/>
      <c r="E9" s="16"/>
      <c r="F9" s="17"/>
      <c r="G9" s="17"/>
      <c r="H9" s="196"/>
      <c r="I9" s="18">
        <f t="shared" ref="I9:U9" si="3">I161</f>
        <v>0</v>
      </c>
      <c r="J9" s="19">
        <f t="shared" si="3"/>
        <v>0</v>
      </c>
      <c r="K9" s="19">
        <f t="shared" si="3"/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27">
        <f t="shared" si="3"/>
        <v>0</v>
      </c>
      <c r="W9" s="252"/>
    </row>
    <row r="10" spans="2:23" s="191" customFormat="1" ht="12.75">
      <c r="B10" s="14" t="s">
        <v>127</v>
      </c>
      <c r="C10" s="15"/>
      <c r="D10" s="15"/>
      <c r="E10" s="16"/>
      <c r="F10" s="17"/>
      <c r="G10" s="17"/>
      <c r="H10" s="196"/>
      <c r="I10" s="18">
        <f t="shared" ref="I10:U10" si="4">I165</f>
        <v>0</v>
      </c>
      <c r="J10" s="19">
        <f t="shared" si="4"/>
        <v>0</v>
      </c>
      <c r="K10" s="19">
        <f t="shared" si="4"/>
        <v>0</v>
      </c>
      <c r="L10" s="19">
        <f t="shared" si="4"/>
        <v>0</v>
      </c>
      <c r="M10" s="19">
        <f t="shared" si="4"/>
        <v>0</v>
      </c>
      <c r="N10" s="19">
        <f t="shared" si="4"/>
        <v>0</v>
      </c>
      <c r="O10" s="19">
        <f t="shared" si="4"/>
        <v>0</v>
      </c>
      <c r="P10" s="19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27">
        <f t="shared" si="4"/>
        <v>0</v>
      </c>
      <c r="W10" s="252"/>
    </row>
    <row r="11" spans="2:23" s="191" customFormat="1" ht="12.75">
      <c r="B11" s="21" t="s">
        <v>12</v>
      </c>
      <c r="C11" s="22"/>
      <c r="D11" s="22"/>
      <c r="E11" s="23"/>
      <c r="F11" s="24"/>
      <c r="G11" s="24"/>
      <c r="H11" s="197"/>
      <c r="I11" s="25">
        <f t="shared" ref="I11:U11" si="5">SUM(I8:I10)</f>
        <v>0</v>
      </c>
      <c r="J11" s="129">
        <f t="shared" si="5"/>
        <v>0</v>
      </c>
      <c r="K11" s="129">
        <f t="shared" si="5"/>
        <v>0</v>
      </c>
      <c r="L11" s="129">
        <f t="shared" si="5"/>
        <v>0</v>
      </c>
      <c r="M11" s="129">
        <f t="shared" si="5"/>
        <v>0</v>
      </c>
      <c r="N11" s="129">
        <f t="shared" si="5"/>
        <v>0</v>
      </c>
      <c r="O11" s="129">
        <f t="shared" si="5"/>
        <v>0</v>
      </c>
      <c r="P11" s="129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98">
        <f t="shared" si="5"/>
        <v>0</v>
      </c>
      <c r="W11" s="252"/>
    </row>
    <row r="12" spans="2:23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99"/>
      <c r="W12" s="252"/>
    </row>
    <row r="13" spans="2:23" s="200" customFormat="1" ht="12.75">
      <c r="B13" s="468"/>
      <c r="C13" s="469"/>
      <c r="D13" s="469"/>
      <c r="E13" s="469"/>
      <c r="F13" s="30"/>
      <c r="G13" s="30"/>
      <c r="H13" s="201"/>
      <c r="I13" s="133" t="s">
        <v>135</v>
      </c>
      <c r="J13" s="133" t="s">
        <v>136</v>
      </c>
      <c r="K13" s="133" t="s">
        <v>137</v>
      </c>
      <c r="L13" s="133" t="s">
        <v>138</v>
      </c>
      <c r="M13" s="133" t="s">
        <v>139</v>
      </c>
      <c r="N13" s="202" t="s">
        <v>140</v>
      </c>
      <c r="O13" s="133" t="s">
        <v>128</v>
      </c>
      <c r="P13" s="133" t="s">
        <v>129</v>
      </c>
      <c r="Q13" s="133" t="s">
        <v>130</v>
      </c>
      <c r="R13" s="133" t="s">
        <v>131</v>
      </c>
      <c r="S13" s="133" t="s">
        <v>132</v>
      </c>
      <c r="T13" s="133" t="s">
        <v>133</v>
      </c>
      <c r="U13" s="134" t="s">
        <v>134</v>
      </c>
      <c r="W13" s="253"/>
    </row>
    <row r="14" spans="2:23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36"/>
      <c r="W14" s="253"/>
    </row>
    <row r="15" spans="2:23" s="203" customFormat="1" ht="12.75">
      <c r="B15" s="39" t="s">
        <v>16</v>
      </c>
      <c r="C15" s="40"/>
      <c r="D15" s="40"/>
      <c r="E15" s="41"/>
      <c r="F15" s="42"/>
      <c r="G15" s="42"/>
      <c r="H15" s="43"/>
      <c r="I15" s="489" t="s">
        <v>161</v>
      </c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90"/>
      <c r="W15" s="254"/>
    </row>
    <row r="16" spans="2:23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90"/>
      <c r="W16" s="254"/>
    </row>
    <row r="17" spans="2:29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41"/>
      <c r="W17" s="254" t="s">
        <v>162</v>
      </c>
    </row>
    <row r="18" spans="2:29" s="203" customFormat="1" ht="12" customHeight="1">
      <c r="B18" s="47"/>
      <c r="C18" s="48"/>
      <c r="D18" s="48"/>
      <c r="E18" s="329" t="s">
        <v>177</v>
      </c>
      <c r="F18" s="52"/>
      <c r="G18" s="79">
        <v>0</v>
      </c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17">
        <v>0</v>
      </c>
      <c r="O18" s="317">
        <v>0</v>
      </c>
      <c r="P18" s="317">
        <v>0</v>
      </c>
      <c r="Q18" s="317">
        <v>0</v>
      </c>
      <c r="R18" s="317">
        <v>0</v>
      </c>
      <c r="S18" s="317">
        <v>0</v>
      </c>
      <c r="T18" s="317">
        <v>0</v>
      </c>
      <c r="U18" s="206">
        <f>SUM(I18:T18)</f>
        <v>0</v>
      </c>
      <c r="W18" s="254">
        <v>0</v>
      </c>
    </row>
    <row r="19" spans="2:29" s="203" customFormat="1" ht="12" customHeight="1">
      <c r="B19" s="47"/>
      <c r="C19" s="48"/>
      <c r="D19" s="48"/>
      <c r="E19" s="445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17">
        <v>0</v>
      </c>
      <c r="O19" s="317">
        <v>0</v>
      </c>
      <c r="P19" s="317">
        <v>0</v>
      </c>
      <c r="Q19" s="317">
        <v>0</v>
      </c>
      <c r="R19" s="317">
        <v>0</v>
      </c>
      <c r="S19" s="317">
        <v>0</v>
      </c>
      <c r="T19" s="317">
        <v>0</v>
      </c>
      <c r="U19" s="206">
        <f>SUM(I19:T19)</f>
        <v>0</v>
      </c>
      <c r="W19" s="254">
        <v>0</v>
      </c>
    </row>
    <row r="20" spans="2:29" s="203" customFormat="1" ht="12" customHeight="1">
      <c r="B20" s="47"/>
      <c r="C20" s="48"/>
      <c r="D20" s="48"/>
      <c r="E20" s="445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17">
        <v>0</v>
      </c>
      <c r="O20" s="317">
        <v>0</v>
      </c>
      <c r="P20" s="317">
        <v>0</v>
      </c>
      <c r="Q20" s="317">
        <v>0</v>
      </c>
      <c r="R20" s="317">
        <v>0</v>
      </c>
      <c r="S20" s="317">
        <v>0</v>
      </c>
      <c r="T20" s="317">
        <v>0</v>
      </c>
      <c r="U20" s="206">
        <f>SUM(I20:T20)</f>
        <v>0</v>
      </c>
      <c r="W20" s="254">
        <v>0</v>
      </c>
    </row>
    <row r="21" spans="2:29" s="203" customFormat="1" ht="12" customHeight="1">
      <c r="B21" s="47"/>
      <c r="C21" s="48"/>
      <c r="D21" s="48"/>
      <c r="E21" s="445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17">
        <v>0</v>
      </c>
      <c r="O21" s="317">
        <v>0</v>
      </c>
      <c r="P21" s="317">
        <v>0</v>
      </c>
      <c r="Q21" s="317">
        <v>0</v>
      </c>
      <c r="R21" s="317">
        <v>0</v>
      </c>
      <c r="S21" s="317">
        <v>0</v>
      </c>
      <c r="T21" s="317">
        <v>0</v>
      </c>
      <c r="U21" s="206">
        <f>SUM(I21:T21)</f>
        <v>0</v>
      </c>
      <c r="W21" s="254">
        <v>0</v>
      </c>
    </row>
    <row r="22" spans="2:29" s="203" customFormat="1" ht="12" customHeight="1">
      <c r="B22" s="47"/>
      <c r="C22" s="48"/>
      <c r="D22" s="48"/>
      <c r="E22" s="445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17">
        <v>0</v>
      </c>
      <c r="O22" s="317">
        <v>0</v>
      </c>
      <c r="P22" s="317">
        <v>0</v>
      </c>
      <c r="Q22" s="317">
        <v>0</v>
      </c>
      <c r="R22" s="317">
        <v>0</v>
      </c>
      <c r="S22" s="317">
        <v>0</v>
      </c>
      <c r="T22" s="317">
        <v>0</v>
      </c>
      <c r="U22" s="206">
        <f>SUM(I22:T22)</f>
        <v>0</v>
      </c>
      <c r="W22" s="254">
        <v>0</v>
      </c>
    </row>
    <row r="23" spans="2:29" s="203" customFormat="1" ht="12" customHeight="1">
      <c r="B23" s="47"/>
      <c r="C23" s="48"/>
      <c r="D23" s="48"/>
      <c r="E23" s="53"/>
      <c r="F23" s="52"/>
      <c r="G23" s="54"/>
      <c r="H23" s="43"/>
      <c r="I23" s="162">
        <f t="shared" ref="I23:U23" si="6">SUM(I18:I22)</f>
        <v>0</v>
      </c>
      <c r="J23" s="54">
        <f t="shared" si="6"/>
        <v>0</v>
      </c>
      <c r="K23" s="54">
        <f t="shared" si="6"/>
        <v>0</v>
      </c>
      <c r="L23" s="54">
        <f t="shared" si="6"/>
        <v>0</v>
      </c>
      <c r="M23" s="54">
        <f t="shared" si="6"/>
        <v>0</v>
      </c>
      <c r="N23" s="54">
        <f t="shared" si="6"/>
        <v>0</v>
      </c>
      <c r="O23" s="54">
        <f t="shared" si="6"/>
        <v>0</v>
      </c>
      <c r="P23" s="54">
        <f t="shared" si="6"/>
        <v>0</v>
      </c>
      <c r="Q23" s="54">
        <f t="shared" si="6"/>
        <v>0</v>
      </c>
      <c r="R23" s="54">
        <f t="shared" si="6"/>
        <v>0</v>
      </c>
      <c r="S23" s="54">
        <f t="shared" si="6"/>
        <v>0</v>
      </c>
      <c r="T23" s="54">
        <f t="shared" si="6"/>
        <v>0</v>
      </c>
      <c r="U23" s="208">
        <f t="shared" si="6"/>
        <v>0</v>
      </c>
      <c r="W23" s="254">
        <v>0</v>
      </c>
      <c r="Y23" s="41"/>
      <c r="Z23" s="41"/>
      <c r="AA23" s="41"/>
      <c r="AB23" s="41"/>
      <c r="AC23" s="255"/>
    </row>
    <row r="24" spans="2:29" s="203" customFormat="1" ht="12" customHeight="1">
      <c r="B24" s="47"/>
      <c r="C24" s="48"/>
      <c r="D24" s="49" t="s">
        <v>24</v>
      </c>
      <c r="E24" s="41"/>
      <c r="F24" s="42"/>
      <c r="G24" s="42"/>
      <c r="H24" s="204"/>
      <c r="I24" s="330">
        <v>0</v>
      </c>
      <c r="J24" s="317">
        <v>0</v>
      </c>
      <c r="K24" s="317">
        <v>0</v>
      </c>
      <c r="L24" s="317">
        <v>0</v>
      </c>
      <c r="M24" s="317">
        <v>0</v>
      </c>
      <c r="N24" s="317">
        <v>0</v>
      </c>
      <c r="O24" s="317">
        <v>0</v>
      </c>
      <c r="P24" s="317">
        <v>0</v>
      </c>
      <c r="Q24" s="317">
        <v>0</v>
      </c>
      <c r="R24" s="317">
        <v>0</v>
      </c>
      <c r="S24" s="317">
        <v>0</v>
      </c>
      <c r="T24" s="317">
        <v>0</v>
      </c>
      <c r="U24" s="206">
        <f>SUM(I24:T24)</f>
        <v>0</v>
      </c>
      <c r="W24" s="254">
        <v>0</v>
      </c>
    </row>
    <row r="25" spans="2:29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142"/>
      <c r="W25" s="254">
        <v>0</v>
      </c>
    </row>
    <row r="26" spans="2:29" s="203" customFormat="1" ht="12" customHeight="1">
      <c r="B26" s="47"/>
      <c r="C26" s="48"/>
      <c r="D26" s="48"/>
      <c r="E26" s="56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17">
        <v>0</v>
      </c>
      <c r="O26" s="317">
        <v>0</v>
      </c>
      <c r="P26" s="317">
        <v>0</v>
      </c>
      <c r="Q26" s="317">
        <v>0</v>
      </c>
      <c r="R26" s="317">
        <v>0</v>
      </c>
      <c r="S26" s="317">
        <v>0</v>
      </c>
      <c r="T26" s="317">
        <v>0</v>
      </c>
      <c r="U26" s="206">
        <f>SUM(I26:T26)</f>
        <v>0</v>
      </c>
      <c r="W26" s="254">
        <v>0</v>
      </c>
    </row>
    <row r="27" spans="2:29" s="203" customFormat="1" ht="12" customHeight="1">
      <c r="B27" s="47"/>
      <c r="C27" s="48"/>
      <c r="D27" s="48"/>
      <c r="E27" s="56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17">
        <v>0</v>
      </c>
      <c r="O27" s="317">
        <v>0</v>
      </c>
      <c r="P27" s="317">
        <v>0</v>
      </c>
      <c r="Q27" s="317">
        <v>0</v>
      </c>
      <c r="R27" s="317">
        <v>0</v>
      </c>
      <c r="S27" s="317">
        <v>0</v>
      </c>
      <c r="T27" s="317">
        <v>0</v>
      </c>
      <c r="U27" s="206">
        <f>SUM(I27:T27)</f>
        <v>0</v>
      </c>
      <c r="W27" s="254">
        <v>0</v>
      </c>
    </row>
    <row r="28" spans="2:29" s="203" customFormat="1" ht="12" customHeight="1">
      <c r="B28" s="47"/>
      <c r="C28" s="48"/>
      <c r="D28" s="49" t="s">
        <v>27</v>
      </c>
      <c r="E28" s="41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319">
        <v>0</v>
      </c>
      <c r="P28" s="319">
        <v>0</v>
      </c>
      <c r="Q28" s="319">
        <v>0</v>
      </c>
      <c r="R28" s="319">
        <v>0</v>
      </c>
      <c r="S28" s="319">
        <v>0</v>
      </c>
      <c r="T28" s="319">
        <v>0</v>
      </c>
      <c r="U28" s="209">
        <f>SUM(I28:T28)</f>
        <v>0</v>
      </c>
      <c r="W28" s="254">
        <v>0</v>
      </c>
    </row>
    <row r="29" spans="2:29" s="203" customFormat="1" ht="12" customHeight="1">
      <c r="B29" s="47"/>
      <c r="C29" s="58" t="s">
        <v>28</v>
      </c>
      <c r="D29" s="49"/>
      <c r="E29" s="41"/>
      <c r="F29" s="42"/>
      <c r="G29" s="42"/>
      <c r="H29" s="204"/>
      <c r="I29" s="162">
        <f t="shared" ref="I29:U29" si="7">SUM(I23:I28)</f>
        <v>0</v>
      </c>
      <c r="J29" s="54">
        <f t="shared" si="7"/>
        <v>0</v>
      </c>
      <c r="K29" s="54">
        <f t="shared" si="7"/>
        <v>0</v>
      </c>
      <c r="L29" s="54">
        <f t="shared" si="7"/>
        <v>0</v>
      </c>
      <c r="M29" s="54">
        <f t="shared" si="7"/>
        <v>0</v>
      </c>
      <c r="N29" s="54">
        <f t="shared" si="7"/>
        <v>0</v>
      </c>
      <c r="O29" s="54">
        <f t="shared" si="7"/>
        <v>0</v>
      </c>
      <c r="P29" s="54">
        <f t="shared" si="7"/>
        <v>0</v>
      </c>
      <c r="Q29" s="54">
        <f t="shared" si="7"/>
        <v>0</v>
      </c>
      <c r="R29" s="54">
        <f t="shared" si="7"/>
        <v>0</v>
      </c>
      <c r="S29" s="54">
        <f t="shared" si="7"/>
        <v>0</v>
      </c>
      <c r="T29" s="54">
        <f t="shared" si="7"/>
        <v>0</v>
      </c>
      <c r="U29" s="208">
        <f t="shared" si="7"/>
        <v>0</v>
      </c>
      <c r="W29" s="254">
        <v>0</v>
      </c>
    </row>
    <row r="30" spans="2:29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45"/>
      <c r="W30" s="95"/>
    </row>
    <row r="31" spans="2:29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141"/>
      <c r="W31" s="254"/>
    </row>
    <row r="32" spans="2:29" s="203" customFormat="1" ht="12" customHeight="1">
      <c r="B32" s="47"/>
      <c r="C32" s="48"/>
      <c r="D32" s="49" t="s">
        <v>30</v>
      </c>
      <c r="E32" s="41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17">
        <v>0</v>
      </c>
      <c r="O32" s="317">
        <v>0</v>
      </c>
      <c r="P32" s="317">
        <v>0</v>
      </c>
      <c r="Q32" s="317">
        <v>0</v>
      </c>
      <c r="R32" s="317">
        <v>0</v>
      </c>
      <c r="S32" s="317">
        <v>0</v>
      </c>
      <c r="T32" s="317">
        <v>0</v>
      </c>
      <c r="U32" s="206">
        <f>SUM(I32:T32)</f>
        <v>0</v>
      </c>
      <c r="W32" s="254">
        <v>0</v>
      </c>
    </row>
    <row r="33" spans="2:23" s="203" customFormat="1" ht="12" customHeight="1">
      <c r="B33" s="47"/>
      <c r="C33" s="48"/>
      <c r="D33" s="49" t="s">
        <v>31</v>
      </c>
      <c r="E33" s="41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17">
        <v>0</v>
      </c>
      <c r="O33" s="317">
        <v>0</v>
      </c>
      <c r="P33" s="317">
        <v>0</v>
      </c>
      <c r="Q33" s="317">
        <v>0</v>
      </c>
      <c r="R33" s="317">
        <v>0</v>
      </c>
      <c r="S33" s="317">
        <v>0</v>
      </c>
      <c r="T33" s="317">
        <v>0</v>
      </c>
      <c r="U33" s="206">
        <f>SUM(I33:T33)</f>
        <v>0</v>
      </c>
      <c r="W33" s="254">
        <v>0</v>
      </c>
    </row>
    <row r="34" spans="2:23" s="203" customFormat="1" ht="12" customHeight="1">
      <c r="B34" s="47"/>
      <c r="C34" s="48"/>
      <c r="D34" s="49" t="s">
        <v>32</v>
      </c>
      <c r="E34" s="41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17">
        <v>0</v>
      </c>
      <c r="R34" s="317">
        <v>0</v>
      </c>
      <c r="S34" s="317">
        <v>0</v>
      </c>
      <c r="T34" s="317">
        <v>0</v>
      </c>
      <c r="U34" s="206">
        <f>SUM(I34:T34)</f>
        <v>0</v>
      </c>
      <c r="W34" s="254">
        <v>0</v>
      </c>
    </row>
    <row r="35" spans="2:23" s="203" customFormat="1" ht="12" customHeight="1">
      <c r="B35" s="47"/>
      <c r="C35" s="48"/>
      <c r="D35" s="49" t="s">
        <v>33</v>
      </c>
      <c r="E35" s="41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17">
        <v>0</v>
      </c>
      <c r="O35" s="317">
        <v>0</v>
      </c>
      <c r="P35" s="317">
        <v>0</v>
      </c>
      <c r="Q35" s="317">
        <v>0</v>
      </c>
      <c r="R35" s="317">
        <v>0</v>
      </c>
      <c r="S35" s="317">
        <v>0</v>
      </c>
      <c r="T35" s="317">
        <v>0</v>
      </c>
      <c r="U35" s="206">
        <f>SUM(I35:T35)</f>
        <v>0</v>
      </c>
      <c r="W35" s="254">
        <v>0</v>
      </c>
    </row>
    <row r="36" spans="2:23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142"/>
      <c r="W36" s="254"/>
    </row>
    <row r="37" spans="2:23" s="203" customFormat="1" ht="12" customHeight="1">
      <c r="B37" s="47"/>
      <c r="C37" s="48"/>
      <c r="D37" s="48"/>
      <c r="E37" s="56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17">
        <v>0</v>
      </c>
      <c r="O37" s="317">
        <v>0</v>
      </c>
      <c r="P37" s="317">
        <v>0</v>
      </c>
      <c r="Q37" s="317">
        <v>0</v>
      </c>
      <c r="R37" s="317">
        <v>0</v>
      </c>
      <c r="S37" s="317">
        <v>0</v>
      </c>
      <c r="T37" s="317">
        <v>0</v>
      </c>
      <c r="U37" s="206">
        <f>SUM(I37:T37)</f>
        <v>0</v>
      </c>
      <c r="W37" s="254">
        <v>0</v>
      </c>
    </row>
    <row r="38" spans="2:23" s="203" customFormat="1" ht="12" customHeight="1">
      <c r="B38" s="47"/>
      <c r="C38" s="48"/>
      <c r="D38" s="48"/>
      <c r="E38" s="56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17">
        <v>0</v>
      </c>
      <c r="O38" s="317">
        <v>0</v>
      </c>
      <c r="P38" s="317">
        <v>0</v>
      </c>
      <c r="Q38" s="317">
        <v>0</v>
      </c>
      <c r="R38" s="317">
        <v>0</v>
      </c>
      <c r="S38" s="317">
        <v>0</v>
      </c>
      <c r="T38" s="317">
        <v>0</v>
      </c>
      <c r="U38" s="206">
        <f>SUM(I38:T38)</f>
        <v>0</v>
      </c>
      <c r="W38" s="254">
        <v>0</v>
      </c>
    </row>
    <row r="39" spans="2:23" s="203" customFormat="1" ht="12" customHeight="1">
      <c r="B39" s="47"/>
      <c r="C39" s="48"/>
      <c r="D39" s="49" t="s">
        <v>35</v>
      </c>
      <c r="E39" s="41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209">
        <f>SUM(I39:T39)</f>
        <v>0</v>
      </c>
      <c r="W39" s="254">
        <v>0</v>
      </c>
    </row>
    <row r="40" spans="2:23" s="203" customFormat="1" ht="12" customHeight="1">
      <c r="B40" s="47"/>
      <c r="C40" s="58" t="s">
        <v>36</v>
      </c>
      <c r="D40" s="49"/>
      <c r="E40" s="41"/>
      <c r="F40" s="42"/>
      <c r="G40" s="42"/>
      <c r="H40" s="204"/>
      <c r="I40" s="162">
        <f t="shared" ref="I40:U40" si="8">SUM(I32:I39)</f>
        <v>0</v>
      </c>
      <c r="J40" s="54">
        <f t="shared" si="8"/>
        <v>0</v>
      </c>
      <c r="K40" s="54">
        <f t="shared" si="8"/>
        <v>0</v>
      </c>
      <c r="L40" s="54">
        <f t="shared" si="8"/>
        <v>0</v>
      </c>
      <c r="M40" s="54">
        <f t="shared" si="8"/>
        <v>0</v>
      </c>
      <c r="N40" s="54">
        <f t="shared" si="8"/>
        <v>0</v>
      </c>
      <c r="O40" s="54">
        <f t="shared" si="8"/>
        <v>0</v>
      </c>
      <c r="P40" s="54">
        <f t="shared" si="8"/>
        <v>0</v>
      </c>
      <c r="Q40" s="54">
        <f t="shared" si="8"/>
        <v>0</v>
      </c>
      <c r="R40" s="54">
        <f t="shared" si="8"/>
        <v>0</v>
      </c>
      <c r="S40" s="54">
        <f t="shared" si="8"/>
        <v>0</v>
      </c>
      <c r="T40" s="54">
        <f t="shared" si="8"/>
        <v>0</v>
      </c>
      <c r="U40" s="208">
        <f t="shared" si="8"/>
        <v>0</v>
      </c>
      <c r="W40" s="254">
        <v>0</v>
      </c>
    </row>
    <row r="41" spans="2:23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145"/>
      <c r="W41" s="95"/>
    </row>
    <row r="42" spans="2:23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41"/>
      <c r="W42" s="254"/>
    </row>
    <row r="43" spans="2:23" s="203" customFormat="1" ht="12" customHeight="1">
      <c r="B43" s="47"/>
      <c r="C43" s="48"/>
      <c r="D43" s="49" t="s">
        <v>185</v>
      </c>
      <c r="E43" s="41"/>
      <c r="F43" s="42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17">
        <v>0</v>
      </c>
      <c r="O43" s="317">
        <v>0</v>
      </c>
      <c r="P43" s="317">
        <v>0</v>
      </c>
      <c r="Q43" s="317">
        <v>0</v>
      </c>
      <c r="R43" s="317">
        <v>0</v>
      </c>
      <c r="S43" s="317">
        <v>0</v>
      </c>
      <c r="T43" s="317">
        <v>0</v>
      </c>
      <c r="U43" s="206">
        <f t="shared" ref="U43:U49" si="9">SUM(I43:T43)</f>
        <v>0</v>
      </c>
      <c r="W43" s="254">
        <v>0</v>
      </c>
    </row>
    <row r="44" spans="2:23" s="203" customFormat="1" ht="12" customHeight="1">
      <c r="B44" s="47"/>
      <c r="C44" s="48"/>
      <c r="D44" s="49" t="s">
        <v>39</v>
      </c>
      <c r="E44" s="41"/>
      <c r="F44" s="42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17">
        <v>0</v>
      </c>
      <c r="O44" s="317">
        <v>0</v>
      </c>
      <c r="P44" s="317">
        <v>0</v>
      </c>
      <c r="Q44" s="317">
        <v>0</v>
      </c>
      <c r="R44" s="317">
        <v>0</v>
      </c>
      <c r="S44" s="317">
        <v>0</v>
      </c>
      <c r="T44" s="317">
        <v>0</v>
      </c>
      <c r="U44" s="206">
        <f t="shared" si="9"/>
        <v>0</v>
      </c>
      <c r="W44" s="254">
        <v>0</v>
      </c>
    </row>
    <row r="45" spans="2:23" s="203" customFormat="1" ht="12" customHeight="1">
      <c r="B45" s="47"/>
      <c r="C45" s="48"/>
      <c r="D45" s="49" t="s">
        <v>186</v>
      </c>
      <c r="E45" s="41"/>
      <c r="F45" s="42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17">
        <v>0</v>
      </c>
      <c r="O45" s="317">
        <v>0</v>
      </c>
      <c r="P45" s="317">
        <v>0</v>
      </c>
      <c r="Q45" s="317">
        <v>0</v>
      </c>
      <c r="R45" s="317">
        <v>0</v>
      </c>
      <c r="S45" s="317">
        <v>0</v>
      </c>
      <c r="T45" s="317">
        <v>0</v>
      </c>
      <c r="U45" s="206">
        <f t="shared" si="9"/>
        <v>0</v>
      </c>
      <c r="W45" s="254">
        <v>0</v>
      </c>
    </row>
    <row r="46" spans="2:23" s="203" customFormat="1" ht="12" customHeight="1">
      <c r="B46" s="47"/>
      <c r="C46" s="48"/>
      <c r="D46" s="56" t="s">
        <v>178</v>
      </c>
      <c r="E46" s="41"/>
      <c r="F46" s="42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17">
        <v>0</v>
      </c>
      <c r="O46" s="317">
        <v>0</v>
      </c>
      <c r="P46" s="317">
        <v>0</v>
      </c>
      <c r="Q46" s="317">
        <v>0</v>
      </c>
      <c r="R46" s="317">
        <v>0</v>
      </c>
      <c r="S46" s="317">
        <v>0</v>
      </c>
      <c r="T46" s="317">
        <v>0</v>
      </c>
      <c r="U46" s="206">
        <f t="shared" si="9"/>
        <v>0</v>
      </c>
      <c r="W46" s="254">
        <v>0</v>
      </c>
    </row>
    <row r="47" spans="2:23" s="203" customFormat="1" ht="12" customHeight="1">
      <c r="B47" s="47"/>
      <c r="C47" s="48"/>
      <c r="D47" s="49" t="s">
        <v>40</v>
      </c>
      <c r="E47" s="41"/>
      <c r="F47" s="42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206">
        <f t="shared" si="9"/>
        <v>0</v>
      </c>
      <c r="W47" s="254">
        <v>0</v>
      </c>
    </row>
    <row r="48" spans="2:23" s="203" customFormat="1" ht="12" customHeight="1">
      <c r="B48" s="47"/>
      <c r="C48" s="48"/>
      <c r="D48" s="49" t="s">
        <v>41</v>
      </c>
      <c r="E48" s="41"/>
      <c r="F48" s="42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17">
        <v>0</v>
      </c>
      <c r="O48" s="317">
        <v>0</v>
      </c>
      <c r="P48" s="317">
        <v>0</v>
      </c>
      <c r="Q48" s="317">
        <v>0</v>
      </c>
      <c r="R48" s="317">
        <v>0</v>
      </c>
      <c r="S48" s="317">
        <v>0</v>
      </c>
      <c r="T48" s="317">
        <v>0</v>
      </c>
      <c r="U48" s="206">
        <f t="shared" si="9"/>
        <v>0</v>
      </c>
      <c r="W48" s="254">
        <v>0</v>
      </c>
    </row>
    <row r="49" spans="2:23" s="203" customFormat="1" ht="12" customHeight="1">
      <c r="B49" s="47"/>
      <c r="C49" s="48"/>
      <c r="D49" s="49" t="s">
        <v>42</v>
      </c>
      <c r="E49" s="41"/>
      <c r="F49" s="42"/>
      <c r="G49" s="42"/>
      <c r="H49" s="204"/>
      <c r="I49" s="332">
        <v>0</v>
      </c>
      <c r="J49" s="319">
        <v>0</v>
      </c>
      <c r="K49" s="319">
        <v>0</v>
      </c>
      <c r="L49" s="319">
        <v>0</v>
      </c>
      <c r="M49" s="319">
        <v>0</v>
      </c>
      <c r="N49" s="319">
        <v>0</v>
      </c>
      <c r="O49" s="319">
        <v>0</v>
      </c>
      <c r="P49" s="319">
        <v>0</v>
      </c>
      <c r="Q49" s="319">
        <v>0</v>
      </c>
      <c r="R49" s="319">
        <v>0</v>
      </c>
      <c r="S49" s="319">
        <v>0</v>
      </c>
      <c r="T49" s="319">
        <v>0</v>
      </c>
      <c r="U49" s="209">
        <f t="shared" si="9"/>
        <v>0</v>
      </c>
      <c r="W49" s="254">
        <v>0</v>
      </c>
    </row>
    <row r="50" spans="2:23" s="203" customFormat="1" ht="12" customHeight="1">
      <c r="B50" s="47"/>
      <c r="C50" s="58" t="s">
        <v>43</v>
      </c>
      <c r="D50" s="49"/>
      <c r="E50" s="41"/>
      <c r="F50" s="42"/>
      <c r="G50" s="42"/>
      <c r="H50" s="204"/>
      <c r="I50" s="162">
        <f t="shared" ref="I50:U50" si="10">SUM(I43:I49)</f>
        <v>0</v>
      </c>
      <c r="J50" s="54">
        <f t="shared" si="10"/>
        <v>0</v>
      </c>
      <c r="K50" s="54">
        <f t="shared" si="10"/>
        <v>0</v>
      </c>
      <c r="L50" s="54">
        <f t="shared" si="10"/>
        <v>0</v>
      </c>
      <c r="M50" s="54">
        <f t="shared" si="10"/>
        <v>0</v>
      </c>
      <c r="N50" s="54">
        <f t="shared" si="10"/>
        <v>0</v>
      </c>
      <c r="O50" s="54">
        <f t="shared" si="10"/>
        <v>0</v>
      </c>
      <c r="P50" s="54">
        <f t="shared" si="10"/>
        <v>0</v>
      </c>
      <c r="Q50" s="54">
        <f t="shared" si="10"/>
        <v>0</v>
      </c>
      <c r="R50" s="54">
        <f t="shared" si="10"/>
        <v>0</v>
      </c>
      <c r="S50" s="54">
        <f t="shared" si="10"/>
        <v>0</v>
      </c>
      <c r="T50" s="54">
        <f t="shared" si="10"/>
        <v>0</v>
      </c>
      <c r="U50" s="208">
        <f t="shared" si="10"/>
        <v>0</v>
      </c>
      <c r="W50" s="254">
        <v>0</v>
      </c>
    </row>
    <row r="51" spans="2:23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142"/>
      <c r="W51" s="95"/>
    </row>
    <row r="52" spans="2:23" s="203" customFormat="1" ht="12" customHeight="1" thickBot="1">
      <c r="B52" s="63" t="s">
        <v>44</v>
      </c>
      <c r="C52" s="64"/>
      <c r="D52" s="64"/>
      <c r="E52" s="65"/>
      <c r="F52" s="66"/>
      <c r="G52" s="66"/>
      <c r="H52" s="210"/>
      <c r="I52" s="211">
        <f t="shared" ref="I52:U52" si="11">I50+I40+I29</f>
        <v>0</v>
      </c>
      <c r="J52" s="146">
        <f t="shared" si="11"/>
        <v>0</v>
      </c>
      <c r="K52" s="146">
        <f t="shared" si="11"/>
        <v>0</v>
      </c>
      <c r="L52" s="146">
        <f t="shared" si="11"/>
        <v>0</v>
      </c>
      <c r="M52" s="146">
        <f t="shared" si="11"/>
        <v>0</v>
      </c>
      <c r="N52" s="146">
        <f t="shared" si="11"/>
        <v>0</v>
      </c>
      <c r="O52" s="146">
        <f t="shared" si="11"/>
        <v>0</v>
      </c>
      <c r="P52" s="146">
        <f t="shared" si="11"/>
        <v>0</v>
      </c>
      <c r="Q52" s="146">
        <f t="shared" si="11"/>
        <v>0</v>
      </c>
      <c r="R52" s="146">
        <f t="shared" si="11"/>
        <v>0</v>
      </c>
      <c r="S52" s="146">
        <f t="shared" si="11"/>
        <v>0</v>
      </c>
      <c r="T52" s="146">
        <f t="shared" si="11"/>
        <v>0</v>
      </c>
      <c r="U52" s="213">
        <f t="shared" si="11"/>
        <v>0</v>
      </c>
      <c r="W52" s="254">
        <v>0</v>
      </c>
    </row>
    <row r="53" spans="2:23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W53" s="254"/>
    </row>
    <row r="54" spans="2:23" s="41" customFormat="1" ht="7.5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138"/>
      <c r="W54" s="95"/>
    </row>
    <row r="55" spans="2:23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38"/>
      <c r="W55" s="254"/>
    </row>
    <row r="56" spans="2:23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138"/>
      <c r="W56" s="254"/>
    </row>
    <row r="57" spans="2:23" s="203" customFormat="1" ht="12" customHeight="1">
      <c r="B57" s="47"/>
      <c r="C57" s="41"/>
      <c r="D57" s="75" t="s">
        <v>48</v>
      </c>
      <c r="E57" s="76"/>
      <c r="F57" s="80"/>
      <c r="G57" s="78">
        <v>0</v>
      </c>
      <c r="H57" s="204"/>
      <c r="I57" s="330">
        <v>0</v>
      </c>
      <c r="J57" s="317">
        <v>0</v>
      </c>
      <c r="K57" s="317">
        <v>0</v>
      </c>
      <c r="L57" s="317">
        <v>0</v>
      </c>
      <c r="M57" s="317">
        <v>0</v>
      </c>
      <c r="N57" s="317">
        <v>0</v>
      </c>
      <c r="O57" s="317">
        <v>0</v>
      </c>
      <c r="P57" s="317">
        <v>0</v>
      </c>
      <c r="Q57" s="317">
        <v>0</v>
      </c>
      <c r="R57" s="317">
        <v>0</v>
      </c>
      <c r="S57" s="317">
        <v>0</v>
      </c>
      <c r="T57" s="317">
        <v>0</v>
      </c>
      <c r="U57" s="206">
        <f t="shared" ref="U57:U62" si="12">SUM(I57:T57)</f>
        <v>0</v>
      </c>
      <c r="W57" s="254">
        <v>0</v>
      </c>
    </row>
    <row r="58" spans="2:23" s="203" customFormat="1" ht="12" customHeight="1">
      <c r="B58" s="47"/>
      <c r="C58" s="41"/>
      <c r="D58" s="75" t="s">
        <v>49</v>
      </c>
      <c r="E58" s="76"/>
      <c r="F58" s="80"/>
      <c r="G58" s="78">
        <v>0</v>
      </c>
      <c r="H58" s="204"/>
      <c r="I58" s="330">
        <v>0</v>
      </c>
      <c r="J58" s="317">
        <v>0</v>
      </c>
      <c r="K58" s="317">
        <v>0</v>
      </c>
      <c r="L58" s="317">
        <v>0</v>
      </c>
      <c r="M58" s="317">
        <v>0</v>
      </c>
      <c r="N58" s="317">
        <v>0</v>
      </c>
      <c r="O58" s="317">
        <v>0</v>
      </c>
      <c r="P58" s="317">
        <v>0</v>
      </c>
      <c r="Q58" s="317">
        <v>0</v>
      </c>
      <c r="R58" s="317">
        <v>0</v>
      </c>
      <c r="S58" s="317">
        <v>0</v>
      </c>
      <c r="T58" s="317">
        <v>0</v>
      </c>
      <c r="U58" s="206">
        <f t="shared" si="12"/>
        <v>0</v>
      </c>
      <c r="W58" s="254">
        <v>0</v>
      </c>
    </row>
    <row r="59" spans="2:23" s="203" customFormat="1" ht="12" customHeight="1">
      <c r="B59" s="47"/>
      <c r="C59" s="41"/>
      <c r="D59" s="75" t="s">
        <v>50</v>
      </c>
      <c r="E59" s="76"/>
      <c r="F59" s="80"/>
      <c r="G59" s="78">
        <v>0</v>
      </c>
      <c r="H59" s="204"/>
      <c r="I59" s="330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7">
        <v>0</v>
      </c>
      <c r="Q59" s="317">
        <v>0</v>
      </c>
      <c r="R59" s="317">
        <v>0</v>
      </c>
      <c r="S59" s="317">
        <v>0</v>
      </c>
      <c r="T59" s="317">
        <v>0</v>
      </c>
      <c r="U59" s="206">
        <f t="shared" si="12"/>
        <v>0</v>
      </c>
      <c r="W59" s="254">
        <v>0</v>
      </c>
    </row>
    <row r="60" spans="2:23" s="203" customFormat="1" ht="12" customHeight="1">
      <c r="B60" s="47"/>
      <c r="C60" s="41"/>
      <c r="D60" s="75" t="s">
        <v>51</v>
      </c>
      <c r="E60" s="76"/>
      <c r="F60" s="80"/>
      <c r="G60" s="78">
        <v>0</v>
      </c>
      <c r="H60" s="204"/>
      <c r="I60" s="330">
        <v>0</v>
      </c>
      <c r="J60" s="317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0</v>
      </c>
      <c r="P60" s="317">
        <v>0</v>
      </c>
      <c r="Q60" s="317">
        <v>0</v>
      </c>
      <c r="R60" s="317">
        <v>0</v>
      </c>
      <c r="S60" s="317">
        <v>0</v>
      </c>
      <c r="T60" s="317">
        <v>0</v>
      </c>
      <c r="U60" s="206">
        <f t="shared" si="12"/>
        <v>0</v>
      </c>
      <c r="W60" s="254">
        <v>0</v>
      </c>
    </row>
    <row r="61" spans="2:23" s="203" customFormat="1" ht="12" customHeight="1">
      <c r="B61" s="47"/>
      <c r="C61" s="41"/>
      <c r="D61" s="75" t="s">
        <v>52</v>
      </c>
      <c r="E61" s="76"/>
      <c r="F61" s="80"/>
      <c r="G61" s="78">
        <v>0</v>
      </c>
      <c r="H61" s="204"/>
      <c r="I61" s="330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7">
        <v>0</v>
      </c>
      <c r="Q61" s="317">
        <v>0</v>
      </c>
      <c r="R61" s="317">
        <v>0</v>
      </c>
      <c r="S61" s="317">
        <v>0</v>
      </c>
      <c r="T61" s="317">
        <v>0</v>
      </c>
      <c r="U61" s="206">
        <f t="shared" si="12"/>
        <v>0</v>
      </c>
      <c r="W61" s="254">
        <v>0</v>
      </c>
    </row>
    <row r="62" spans="2:23" s="203" customFormat="1" ht="12" customHeight="1">
      <c r="B62" s="47"/>
      <c r="C62" s="41"/>
      <c r="D62" s="75" t="s">
        <v>53</v>
      </c>
      <c r="E62" s="76"/>
      <c r="F62" s="158"/>
      <c r="G62" s="256">
        <v>0</v>
      </c>
      <c r="H62" s="204"/>
      <c r="I62" s="334">
        <v>0</v>
      </c>
      <c r="J62" s="322">
        <v>0</v>
      </c>
      <c r="K62" s="322">
        <v>0</v>
      </c>
      <c r="L62" s="322">
        <v>0</v>
      </c>
      <c r="M62" s="322">
        <v>0</v>
      </c>
      <c r="N62" s="322">
        <v>0</v>
      </c>
      <c r="O62" s="322">
        <v>0</v>
      </c>
      <c r="P62" s="322">
        <v>0</v>
      </c>
      <c r="Q62" s="322">
        <v>0</v>
      </c>
      <c r="R62" s="322">
        <v>0</v>
      </c>
      <c r="S62" s="322">
        <v>0</v>
      </c>
      <c r="T62" s="322">
        <v>0</v>
      </c>
      <c r="U62" s="209">
        <f t="shared" si="12"/>
        <v>0</v>
      </c>
      <c r="W62" s="254">
        <v>0</v>
      </c>
    </row>
    <row r="63" spans="2:23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204"/>
      <c r="I63" s="159">
        <f>SUM(I57:I62)</f>
        <v>0</v>
      </c>
      <c r="J63" s="79">
        <f t="shared" ref="J63:U63" si="13">SUM(J57:J62)</f>
        <v>0</v>
      </c>
      <c r="K63" s="79">
        <f t="shared" si="13"/>
        <v>0</v>
      </c>
      <c r="L63" s="79">
        <f t="shared" si="13"/>
        <v>0</v>
      </c>
      <c r="M63" s="79">
        <f t="shared" si="13"/>
        <v>0</v>
      </c>
      <c r="N63" s="79">
        <f t="shared" si="13"/>
        <v>0</v>
      </c>
      <c r="O63" s="79">
        <f t="shared" si="13"/>
        <v>0</v>
      </c>
      <c r="P63" s="79">
        <f t="shared" si="13"/>
        <v>0</v>
      </c>
      <c r="Q63" s="79">
        <f t="shared" si="13"/>
        <v>0</v>
      </c>
      <c r="R63" s="79">
        <f t="shared" si="13"/>
        <v>0</v>
      </c>
      <c r="S63" s="79">
        <f t="shared" si="13"/>
        <v>0</v>
      </c>
      <c r="T63" s="79">
        <f t="shared" si="13"/>
        <v>0</v>
      </c>
      <c r="U63" s="214">
        <f t="shared" si="13"/>
        <v>0</v>
      </c>
      <c r="W63" s="254">
        <v>0</v>
      </c>
    </row>
    <row r="64" spans="2:23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138"/>
      <c r="W64" s="254"/>
    </row>
    <row r="65" spans="2:23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138"/>
      <c r="W65" s="254"/>
    </row>
    <row r="66" spans="2:23" s="203" customFormat="1" ht="12" customHeight="1">
      <c r="B66" s="47"/>
      <c r="C66" s="41"/>
      <c r="D66" s="75" t="s">
        <v>56</v>
      </c>
      <c r="E66" s="76"/>
      <c r="F66" s="80"/>
      <c r="G66" s="78">
        <v>0</v>
      </c>
      <c r="H66" s="215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330">
        <v>0</v>
      </c>
      <c r="O66" s="330">
        <v>0</v>
      </c>
      <c r="P66" s="330">
        <v>0</v>
      </c>
      <c r="Q66" s="330">
        <v>0</v>
      </c>
      <c r="R66" s="330">
        <v>0</v>
      </c>
      <c r="S66" s="330">
        <v>0</v>
      </c>
      <c r="T66" s="330">
        <v>0</v>
      </c>
      <c r="U66" s="206">
        <f t="shared" ref="U66:U73" si="14">SUM(I66:T66)</f>
        <v>0</v>
      </c>
      <c r="W66" s="254">
        <v>0</v>
      </c>
    </row>
    <row r="67" spans="2:23" s="203" customFormat="1" ht="12" customHeight="1">
      <c r="B67" s="47"/>
      <c r="C67" s="41"/>
      <c r="D67" s="75" t="s">
        <v>57</v>
      </c>
      <c r="E67" s="76"/>
      <c r="F67" s="80"/>
      <c r="G67" s="78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330"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206">
        <f t="shared" si="14"/>
        <v>0</v>
      </c>
      <c r="W67" s="254">
        <v>0</v>
      </c>
    </row>
    <row r="68" spans="2:23" s="203" customFormat="1" ht="12" customHeight="1">
      <c r="B68" s="47"/>
      <c r="C68" s="41"/>
      <c r="D68" s="75" t="s">
        <v>58</v>
      </c>
      <c r="E68" s="76"/>
      <c r="F68" s="80"/>
      <c r="G68" s="78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330"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206">
        <f t="shared" si="14"/>
        <v>0</v>
      </c>
      <c r="W68" s="254">
        <v>0</v>
      </c>
    </row>
    <row r="69" spans="2:23" s="203" customFormat="1" ht="12" customHeight="1">
      <c r="B69" s="47"/>
      <c r="C69" s="41"/>
      <c r="D69" s="75" t="s">
        <v>59</v>
      </c>
      <c r="E69" s="76"/>
      <c r="F69" s="80"/>
      <c r="G69" s="78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330"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206">
        <f t="shared" si="14"/>
        <v>0</v>
      </c>
      <c r="W69" s="254">
        <v>0</v>
      </c>
    </row>
    <row r="70" spans="2:23" s="203" customFormat="1" ht="12" customHeight="1">
      <c r="B70" s="47"/>
      <c r="C70" s="41"/>
      <c r="D70" s="75" t="s">
        <v>60</v>
      </c>
      <c r="E70" s="76"/>
      <c r="F70" s="80"/>
      <c r="G70" s="78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206">
        <f t="shared" si="14"/>
        <v>0</v>
      </c>
      <c r="W70" s="254">
        <v>0</v>
      </c>
    </row>
    <row r="71" spans="2:23" s="203" customFormat="1" ht="12" customHeight="1">
      <c r="B71" s="47"/>
      <c r="C71" s="41"/>
      <c r="D71" s="75" t="s">
        <v>61</v>
      </c>
      <c r="E71" s="76"/>
      <c r="F71" s="80"/>
      <c r="G71" s="78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206">
        <f t="shared" si="14"/>
        <v>0</v>
      </c>
      <c r="W71" s="254">
        <v>0</v>
      </c>
    </row>
    <row r="72" spans="2:23" s="203" customFormat="1" ht="12" customHeight="1">
      <c r="B72" s="47"/>
      <c r="C72" s="41"/>
      <c r="D72" s="75" t="s">
        <v>62</v>
      </c>
      <c r="E72" s="76"/>
      <c r="F72" s="80"/>
      <c r="G72" s="78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206">
        <f t="shared" si="14"/>
        <v>0</v>
      </c>
      <c r="W72" s="254">
        <v>0</v>
      </c>
    </row>
    <row r="73" spans="2:23" s="203" customFormat="1" ht="12" customHeight="1">
      <c r="B73" s="47"/>
      <c r="C73" s="41"/>
      <c r="D73" s="82" t="s">
        <v>27</v>
      </c>
      <c r="E73" s="76"/>
      <c r="F73" s="158"/>
      <c r="G73" s="256">
        <v>0</v>
      </c>
      <c r="H73" s="215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209">
        <f t="shared" si="14"/>
        <v>0</v>
      </c>
      <c r="W73" s="254">
        <v>0</v>
      </c>
    </row>
    <row r="74" spans="2:23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215"/>
      <c r="I74" s="159">
        <f>SUM(I66:I73)</f>
        <v>0</v>
      </c>
      <c r="J74" s="159">
        <f t="shared" ref="J74:U74" si="15">SUM(J66:J73)</f>
        <v>0</v>
      </c>
      <c r="K74" s="159">
        <f t="shared" si="15"/>
        <v>0</v>
      </c>
      <c r="L74" s="159">
        <f t="shared" si="15"/>
        <v>0</v>
      </c>
      <c r="M74" s="159">
        <f t="shared" si="15"/>
        <v>0</v>
      </c>
      <c r="N74" s="159">
        <f t="shared" si="15"/>
        <v>0</v>
      </c>
      <c r="O74" s="159">
        <f t="shared" si="15"/>
        <v>0</v>
      </c>
      <c r="P74" s="159">
        <f t="shared" si="15"/>
        <v>0</v>
      </c>
      <c r="Q74" s="159">
        <f t="shared" si="15"/>
        <v>0</v>
      </c>
      <c r="R74" s="159">
        <f t="shared" si="15"/>
        <v>0</v>
      </c>
      <c r="S74" s="159">
        <f t="shared" si="15"/>
        <v>0</v>
      </c>
      <c r="T74" s="159">
        <f t="shared" si="15"/>
        <v>0</v>
      </c>
      <c r="U74" s="214">
        <f t="shared" si="15"/>
        <v>0</v>
      </c>
      <c r="W74" s="254">
        <v>0</v>
      </c>
    </row>
    <row r="75" spans="2:23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38"/>
      <c r="W75" s="254"/>
    </row>
    <row r="76" spans="2:23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138"/>
      <c r="W76" s="254"/>
    </row>
    <row r="77" spans="2:23" s="203" customFormat="1" ht="12" customHeight="1">
      <c r="B77" s="47"/>
      <c r="C77" s="41"/>
      <c r="D77" s="75" t="s">
        <v>65</v>
      </c>
      <c r="E77" s="76"/>
      <c r="F77" s="80"/>
      <c r="G77" s="78">
        <v>0</v>
      </c>
      <c r="H77" s="204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0</v>
      </c>
      <c r="Q77" s="330">
        <v>0</v>
      </c>
      <c r="R77" s="330">
        <v>0</v>
      </c>
      <c r="S77" s="330">
        <v>0</v>
      </c>
      <c r="T77" s="330">
        <v>0</v>
      </c>
      <c r="U77" s="206">
        <f>SUM(I77:T77)</f>
        <v>0</v>
      </c>
      <c r="W77" s="254">
        <v>0</v>
      </c>
    </row>
    <row r="78" spans="2:23" s="203" customFormat="1" ht="12" customHeight="1">
      <c r="B78" s="47"/>
      <c r="C78" s="41"/>
      <c r="D78" s="75" t="s">
        <v>66</v>
      </c>
      <c r="E78" s="76"/>
      <c r="F78" s="80"/>
      <c r="G78" s="78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206">
        <f>SUM(I78:T78)</f>
        <v>0</v>
      </c>
      <c r="W78" s="254">
        <v>0</v>
      </c>
    </row>
    <row r="79" spans="2:23" s="203" customFormat="1" ht="12" customHeight="1">
      <c r="B79" s="47"/>
      <c r="C79" s="41"/>
      <c r="D79" s="75" t="s">
        <v>67</v>
      </c>
      <c r="E79" s="76"/>
      <c r="F79" s="80"/>
      <c r="G79" s="78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206">
        <f>SUM(I79:T79)</f>
        <v>0</v>
      </c>
      <c r="W79" s="254">
        <v>0</v>
      </c>
    </row>
    <row r="80" spans="2:23" s="203" customFormat="1" ht="12" customHeight="1">
      <c r="B80" s="47"/>
      <c r="C80" s="41"/>
      <c r="D80" s="75" t="s">
        <v>68</v>
      </c>
      <c r="E80" s="76"/>
      <c r="F80" s="80"/>
      <c r="G80" s="78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206">
        <f>SUM(I80:T80)</f>
        <v>0</v>
      </c>
      <c r="W80" s="254">
        <v>0</v>
      </c>
    </row>
    <row r="81" spans="2:23" s="203" customFormat="1" ht="12" customHeight="1">
      <c r="B81" s="47"/>
      <c r="C81" s="41"/>
      <c r="D81" s="75" t="s">
        <v>27</v>
      </c>
      <c r="E81" s="76"/>
      <c r="F81" s="158"/>
      <c r="G81" s="256">
        <v>0</v>
      </c>
      <c r="H81" s="204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209">
        <f>SUM(I81:T81)</f>
        <v>0</v>
      </c>
      <c r="W81" s="254">
        <v>0</v>
      </c>
    </row>
    <row r="82" spans="2:23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204"/>
      <c r="I82" s="159">
        <f>SUM(I77:I81)</f>
        <v>0</v>
      </c>
      <c r="J82" s="159">
        <f t="shared" ref="J82:U82" si="16">SUM(J77:J81)</f>
        <v>0</v>
      </c>
      <c r="K82" s="159">
        <f t="shared" si="16"/>
        <v>0</v>
      </c>
      <c r="L82" s="159">
        <f t="shared" si="16"/>
        <v>0</v>
      </c>
      <c r="M82" s="159">
        <f t="shared" si="16"/>
        <v>0</v>
      </c>
      <c r="N82" s="159">
        <f t="shared" si="16"/>
        <v>0</v>
      </c>
      <c r="O82" s="159">
        <f t="shared" si="16"/>
        <v>0</v>
      </c>
      <c r="P82" s="159">
        <f t="shared" si="16"/>
        <v>0</v>
      </c>
      <c r="Q82" s="159">
        <f t="shared" si="16"/>
        <v>0</v>
      </c>
      <c r="R82" s="159">
        <f t="shared" si="16"/>
        <v>0</v>
      </c>
      <c r="S82" s="159">
        <f t="shared" si="16"/>
        <v>0</v>
      </c>
      <c r="T82" s="159">
        <f t="shared" si="16"/>
        <v>0</v>
      </c>
      <c r="U82" s="214">
        <f t="shared" si="16"/>
        <v>0</v>
      </c>
      <c r="W82" s="254">
        <v>0</v>
      </c>
    </row>
    <row r="83" spans="2:23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145"/>
      <c r="W83" s="254"/>
    </row>
    <row r="84" spans="2:23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204"/>
      <c r="I84" s="162">
        <f>I63+I74+I82</f>
        <v>0</v>
      </c>
      <c r="J84" s="162">
        <f t="shared" ref="J84:U84" si="17">J63+J74+J82</f>
        <v>0</v>
      </c>
      <c r="K84" s="162">
        <f t="shared" si="17"/>
        <v>0</v>
      </c>
      <c r="L84" s="162">
        <f t="shared" si="17"/>
        <v>0</v>
      </c>
      <c r="M84" s="162">
        <f t="shared" si="17"/>
        <v>0</v>
      </c>
      <c r="N84" s="162">
        <f t="shared" si="17"/>
        <v>0</v>
      </c>
      <c r="O84" s="162">
        <f t="shared" si="17"/>
        <v>0</v>
      </c>
      <c r="P84" s="162">
        <f t="shared" si="17"/>
        <v>0</v>
      </c>
      <c r="Q84" s="162">
        <f t="shared" si="17"/>
        <v>0</v>
      </c>
      <c r="R84" s="162">
        <f t="shared" si="17"/>
        <v>0</v>
      </c>
      <c r="S84" s="162">
        <f t="shared" si="17"/>
        <v>0</v>
      </c>
      <c r="T84" s="162">
        <f t="shared" si="17"/>
        <v>0</v>
      </c>
      <c r="U84" s="208">
        <f t="shared" si="17"/>
        <v>0</v>
      </c>
      <c r="W84" s="254">
        <v>0</v>
      </c>
    </row>
    <row r="85" spans="2:23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145"/>
      <c r="W85" s="254"/>
    </row>
    <row r="86" spans="2:23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51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138"/>
      <c r="W86" s="254"/>
    </row>
    <row r="87" spans="2:23" s="203" customFormat="1" ht="12" customHeight="1">
      <c r="B87" s="47"/>
      <c r="C87" s="41"/>
      <c r="D87" s="75" t="s">
        <v>72</v>
      </c>
      <c r="E87" s="85"/>
      <c r="F87" s="83"/>
      <c r="G87" s="83"/>
      <c r="H87" s="204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330">
        <v>0</v>
      </c>
      <c r="O87" s="330">
        <v>0</v>
      </c>
      <c r="P87" s="330">
        <v>0</v>
      </c>
      <c r="Q87" s="330">
        <v>0</v>
      </c>
      <c r="R87" s="330">
        <v>0</v>
      </c>
      <c r="S87" s="330">
        <v>0</v>
      </c>
      <c r="T87" s="330">
        <v>0</v>
      </c>
      <c r="U87" s="206">
        <f>SUM(I87:T87)</f>
        <v>0</v>
      </c>
      <c r="W87" s="254">
        <v>0</v>
      </c>
    </row>
    <row r="88" spans="2:23" s="203" customFormat="1" ht="12" customHeight="1">
      <c r="B88" s="47"/>
      <c r="C88" s="41"/>
      <c r="D88" s="76" t="s">
        <v>73</v>
      </c>
      <c r="E88" s="85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330">
        <v>0</v>
      </c>
      <c r="P88" s="330">
        <v>0</v>
      </c>
      <c r="Q88" s="330">
        <v>0</v>
      </c>
      <c r="R88" s="330">
        <v>0</v>
      </c>
      <c r="S88" s="330">
        <v>0</v>
      </c>
      <c r="T88" s="330">
        <v>0</v>
      </c>
      <c r="U88" s="206">
        <f>SUM(I88:T88)</f>
        <v>0</v>
      </c>
      <c r="W88" s="254">
        <v>0</v>
      </c>
    </row>
    <row r="89" spans="2:23" s="203" customFormat="1" ht="12" customHeight="1">
      <c r="B89" s="47"/>
      <c r="C89" s="41"/>
      <c r="D89" s="75" t="s">
        <v>74</v>
      </c>
      <c r="E89" s="85"/>
      <c r="F89" s="83"/>
      <c r="G89" s="83"/>
      <c r="H89" s="204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332">
        <v>0</v>
      </c>
      <c r="O89" s="332">
        <v>0</v>
      </c>
      <c r="P89" s="332">
        <v>0</v>
      </c>
      <c r="Q89" s="332">
        <v>0</v>
      </c>
      <c r="R89" s="332">
        <v>0</v>
      </c>
      <c r="S89" s="332">
        <v>0</v>
      </c>
      <c r="T89" s="332">
        <v>0</v>
      </c>
      <c r="U89" s="209">
        <f>SUM(I89:T89)</f>
        <v>0</v>
      </c>
      <c r="W89" s="254">
        <v>0</v>
      </c>
    </row>
    <row r="90" spans="2:23" s="203" customFormat="1" ht="12" customHeight="1">
      <c r="B90" s="47"/>
      <c r="C90" s="77" t="s">
        <v>75</v>
      </c>
      <c r="D90" s="85"/>
      <c r="E90" s="85"/>
      <c r="F90" s="83"/>
      <c r="G90" s="83"/>
      <c r="H90" s="204"/>
      <c r="I90" s="162">
        <f>SUM(I86:I89)</f>
        <v>0</v>
      </c>
      <c r="J90" s="162">
        <f t="shared" ref="J90:U90" si="18">SUM(J86:J89)</f>
        <v>0</v>
      </c>
      <c r="K90" s="162">
        <f t="shared" si="18"/>
        <v>0</v>
      </c>
      <c r="L90" s="162">
        <f t="shared" si="18"/>
        <v>0</v>
      </c>
      <c r="M90" s="162">
        <f t="shared" si="18"/>
        <v>0</v>
      </c>
      <c r="N90" s="162">
        <f t="shared" si="18"/>
        <v>0</v>
      </c>
      <c r="O90" s="162">
        <f t="shared" si="18"/>
        <v>0</v>
      </c>
      <c r="P90" s="162">
        <f t="shared" si="18"/>
        <v>0</v>
      </c>
      <c r="Q90" s="162">
        <f t="shared" si="18"/>
        <v>0</v>
      </c>
      <c r="R90" s="162">
        <f t="shared" si="18"/>
        <v>0</v>
      </c>
      <c r="S90" s="162">
        <f t="shared" si="18"/>
        <v>0</v>
      </c>
      <c r="T90" s="162">
        <f t="shared" si="18"/>
        <v>0</v>
      </c>
      <c r="U90" s="208">
        <f t="shared" si="18"/>
        <v>0</v>
      </c>
      <c r="W90" s="254">
        <v>0</v>
      </c>
    </row>
    <row r="91" spans="2:23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145"/>
      <c r="W91" s="254"/>
    </row>
    <row r="92" spans="2:23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204"/>
      <c r="I92" s="54">
        <f>I84+I90</f>
        <v>0</v>
      </c>
      <c r="J92" s="54">
        <f t="shared" ref="J92:U92" si="19">J84+J90</f>
        <v>0</v>
      </c>
      <c r="K92" s="54">
        <f t="shared" si="19"/>
        <v>0</v>
      </c>
      <c r="L92" s="54">
        <f t="shared" si="19"/>
        <v>0</v>
      </c>
      <c r="M92" s="54">
        <f t="shared" si="19"/>
        <v>0</v>
      </c>
      <c r="N92" s="54">
        <f t="shared" si="19"/>
        <v>0</v>
      </c>
      <c r="O92" s="54">
        <f t="shared" si="19"/>
        <v>0</v>
      </c>
      <c r="P92" s="54">
        <f t="shared" si="19"/>
        <v>0</v>
      </c>
      <c r="Q92" s="54">
        <f t="shared" si="19"/>
        <v>0</v>
      </c>
      <c r="R92" s="54">
        <f t="shared" si="19"/>
        <v>0</v>
      </c>
      <c r="S92" s="54">
        <f t="shared" si="19"/>
        <v>0</v>
      </c>
      <c r="T92" s="54">
        <f t="shared" si="19"/>
        <v>0</v>
      </c>
      <c r="U92" s="208">
        <f t="shared" si="19"/>
        <v>0</v>
      </c>
      <c r="W92" s="254">
        <v>0</v>
      </c>
    </row>
    <row r="93" spans="2:23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145"/>
      <c r="W93" s="95"/>
    </row>
    <row r="94" spans="2:23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138"/>
      <c r="W94" s="254"/>
    </row>
    <row r="95" spans="2:23" s="203" customFormat="1" ht="12" customHeight="1">
      <c r="B95" s="47"/>
      <c r="C95" s="41"/>
      <c r="D95" s="85" t="s">
        <v>78</v>
      </c>
      <c r="E95" s="76"/>
      <c r="F95" s="80"/>
      <c r="G95" s="80"/>
      <c r="H95" s="204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315">
        <v>0</v>
      </c>
      <c r="O95" s="315">
        <v>0</v>
      </c>
      <c r="P95" s="315">
        <v>0</v>
      </c>
      <c r="Q95" s="315">
        <v>0</v>
      </c>
      <c r="R95" s="315">
        <v>0</v>
      </c>
      <c r="S95" s="315">
        <v>0</v>
      </c>
      <c r="T95" s="315">
        <v>0</v>
      </c>
      <c r="U95" s="206">
        <f t="shared" ref="U95:U103" si="20">SUM(I95:T95)</f>
        <v>0</v>
      </c>
      <c r="W95" s="254">
        <v>0</v>
      </c>
    </row>
    <row r="96" spans="2:23" s="203" customFormat="1" ht="12" customHeight="1">
      <c r="B96" s="47"/>
      <c r="C96" s="41"/>
      <c r="D96" s="75" t="s">
        <v>79</v>
      </c>
      <c r="E96" s="76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315">
        <v>0</v>
      </c>
      <c r="P96" s="315">
        <v>0</v>
      </c>
      <c r="Q96" s="315">
        <v>0</v>
      </c>
      <c r="R96" s="315">
        <v>0</v>
      </c>
      <c r="S96" s="315">
        <v>0</v>
      </c>
      <c r="T96" s="315">
        <v>0</v>
      </c>
      <c r="U96" s="206">
        <f t="shared" si="20"/>
        <v>0</v>
      </c>
      <c r="W96" s="254">
        <v>0</v>
      </c>
    </row>
    <row r="97" spans="2:23" s="203" customFormat="1" ht="12" customHeight="1">
      <c r="B97" s="47"/>
      <c r="C97" s="41"/>
      <c r="D97" s="75" t="s">
        <v>80</v>
      </c>
      <c r="E97" s="76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315">
        <v>0</v>
      </c>
      <c r="P97" s="315">
        <v>0</v>
      </c>
      <c r="Q97" s="315">
        <v>0</v>
      </c>
      <c r="R97" s="315">
        <v>0</v>
      </c>
      <c r="S97" s="315">
        <v>0</v>
      </c>
      <c r="T97" s="315">
        <v>0</v>
      </c>
      <c r="U97" s="206">
        <f t="shared" si="20"/>
        <v>0</v>
      </c>
      <c r="W97" s="254">
        <v>0</v>
      </c>
    </row>
    <row r="98" spans="2:23" s="203" customFormat="1" ht="12" customHeight="1">
      <c r="B98" s="47"/>
      <c r="C98" s="41"/>
      <c r="D98" s="75" t="s">
        <v>81</v>
      </c>
      <c r="E98" s="76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315">
        <v>0</v>
      </c>
      <c r="P98" s="315">
        <v>0</v>
      </c>
      <c r="Q98" s="315">
        <v>0</v>
      </c>
      <c r="R98" s="315">
        <v>0</v>
      </c>
      <c r="S98" s="315">
        <v>0</v>
      </c>
      <c r="T98" s="315">
        <v>0</v>
      </c>
      <c r="U98" s="206">
        <f t="shared" si="20"/>
        <v>0</v>
      </c>
      <c r="W98" s="254">
        <v>0</v>
      </c>
    </row>
    <row r="99" spans="2:23" s="203" customFormat="1" ht="12" customHeight="1">
      <c r="B99" s="47"/>
      <c r="C99" s="41"/>
      <c r="D99" s="75" t="s">
        <v>82</v>
      </c>
      <c r="E99" s="76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315">
        <v>0</v>
      </c>
      <c r="P99" s="315">
        <v>0</v>
      </c>
      <c r="Q99" s="315">
        <v>0</v>
      </c>
      <c r="R99" s="315">
        <v>0</v>
      </c>
      <c r="S99" s="315">
        <v>0</v>
      </c>
      <c r="T99" s="315">
        <v>0</v>
      </c>
      <c r="U99" s="206">
        <f t="shared" si="20"/>
        <v>0</v>
      </c>
      <c r="W99" s="254">
        <v>0</v>
      </c>
    </row>
    <row r="100" spans="2:23" s="203" customFormat="1" ht="12" customHeight="1">
      <c r="B100" s="47"/>
      <c r="C100" s="41"/>
      <c r="D100" s="75" t="s">
        <v>83</v>
      </c>
      <c r="E100" s="76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315">
        <v>0</v>
      </c>
      <c r="P100" s="315">
        <v>0</v>
      </c>
      <c r="Q100" s="315">
        <v>0</v>
      </c>
      <c r="R100" s="315">
        <v>0</v>
      </c>
      <c r="S100" s="315">
        <v>0</v>
      </c>
      <c r="T100" s="315">
        <v>0</v>
      </c>
      <c r="U100" s="206">
        <f t="shared" si="20"/>
        <v>0</v>
      </c>
      <c r="W100" s="254">
        <v>0</v>
      </c>
    </row>
    <row r="101" spans="2:23" s="203" customFormat="1" ht="12" customHeight="1">
      <c r="B101" s="47"/>
      <c r="C101" s="41"/>
      <c r="D101" s="75" t="s">
        <v>84</v>
      </c>
      <c r="E101" s="76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315">
        <v>0</v>
      </c>
      <c r="P101" s="315">
        <v>0</v>
      </c>
      <c r="Q101" s="315">
        <v>0</v>
      </c>
      <c r="R101" s="315">
        <v>0</v>
      </c>
      <c r="S101" s="315">
        <v>0</v>
      </c>
      <c r="T101" s="315">
        <v>0</v>
      </c>
      <c r="U101" s="206">
        <f t="shared" si="20"/>
        <v>0</v>
      </c>
      <c r="W101" s="254">
        <v>0</v>
      </c>
    </row>
    <row r="102" spans="2:23" s="203" customFormat="1" ht="12" customHeight="1">
      <c r="B102" s="47"/>
      <c r="C102" s="41"/>
      <c r="D102" s="75" t="s">
        <v>85</v>
      </c>
      <c r="E102" s="76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315">
        <v>0</v>
      </c>
      <c r="P102" s="315">
        <v>0</v>
      </c>
      <c r="Q102" s="315">
        <v>0</v>
      </c>
      <c r="R102" s="315">
        <v>0</v>
      </c>
      <c r="S102" s="315">
        <v>0</v>
      </c>
      <c r="T102" s="315">
        <v>0</v>
      </c>
      <c r="U102" s="206">
        <f t="shared" si="20"/>
        <v>0</v>
      </c>
      <c r="W102" s="254">
        <v>0</v>
      </c>
    </row>
    <row r="103" spans="2:23" s="203" customFormat="1" ht="12" customHeight="1">
      <c r="B103" s="47"/>
      <c r="C103" s="41"/>
      <c r="D103" s="85" t="s">
        <v>86</v>
      </c>
      <c r="E103" s="76"/>
      <c r="F103" s="80"/>
      <c r="G103" s="80"/>
      <c r="H103" s="204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316">
        <v>0</v>
      </c>
      <c r="O103" s="316">
        <v>0</v>
      </c>
      <c r="P103" s="316">
        <v>0</v>
      </c>
      <c r="Q103" s="316">
        <v>0</v>
      </c>
      <c r="R103" s="316">
        <v>0</v>
      </c>
      <c r="S103" s="316">
        <v>0</v>
      </c>
      <c r="T103" s="316">
        <v>0</v>
      </c>
      <c r="U103" s="209">
        <f t="shared" si="20"/>
        <v>0</v>
      </c>
      <c r="W103" s="254">
        <v>0</v>
      </c>
    </row>
    <row r="104" spans="2:23" s="203" customFormat="1" ht="12" customHeight="1">
      <c r="B104" s="47"/>
      <c r="C104" s="77" t="s">
        <v>87</v>
      </c>
      <c r="D104" s="41"/>
      <c r="E104" s="76"/>
      <c r="F104" s="80"/>
      <c r="G104" s="80"/>
      <c r="H104" s="204"/>
      <c r="I104" s="54">
        <f>SUM(I95:I103)</f>
        <v>0</v>
      </c>
      <c r="J104" s="54">
        <f t="shared" ref="J104:U104" si="21">SUM(J95:J103)</f>
        <v>0</v>
      </c>
      <c r="K104" s="54">
        <f t="shared" si="21"/>
        <v>0</v>
      </c>
      <c r="L104" s="54">
        <f t="shared" si="21"/>
        <v>0</v>
      </c>
      <c r="M104" s="54">
        <f t="shared" si="21"/>
        <v>0</v>
      </c>
      <c r="N104" s="54">
        <f t="shared" si="21"/>
        <v>0</v>
      </c>
      <c r="O104" s="54">
        <f t="shared" si="21"/>
        <v>0</v>
      </c>
      <c r="P104" s="54">
        <f t="shared" si="21"/>
        <v>0</v>
      </c>
      <c r="Q104" s="54">
        <f t="shared" si="21"/>
        <v>0</v>
      </c>
      <c r="R104" s="54">
        <f t="shared" si="21"/>
        <v>0</v>
      </c>
      <c r="S104" s="54">
        <f t="shared" si="21"/>
        <v>0</v>
      </c>
      <c r="T104" s="54">
        <f t="shared" si="21"/>
        <v>0</v>
      </c>
      <c r="U104" s="208">
        <f t="shared" si="21"/>
        <v>0</v>
      </c>
      <c r="W104" s="254">
        <v>0</v>
      </c>
    </row>
    <row r="105" spans="2:23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145"/>
      <c r="W105" s="254"/>
    </row>
    <row r="106" spans="2:23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138"/>
      <c r="W106" s="254"/>
    </row>
    <row r="107" spans="2:23" s="203" customFormat="1" ht="12" customHeight="1">
      <c r="B107" s="47"/>
      <c r="C107" s="41"/>
      <c r="D107" s="75" t="s">
        <v>89</v>
      </c>
      <c r="E107" s="85"/>
      <c r="F107" s="83"/>
      <c r="G107" s="83"/>
      <c r="H107" s="204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315">
        <v>0</v>
      </c>
      <c r="O107" s="315">
        <v>0</v>
      </c>
      <c r="P107" s="315">
        <v>0</v>
      </c>
      <c r="Q107" s="315">
        <v>0</v>
      </c>
      <c r="R107" s="315">
        <v>0</v>
      </c>
      <c r="S107" s="315">
        <v>0</v>
      </c>
      <c r="T107" s="315">
        <v>0</v>
      </c>
      <c r="U107" s="206">
        <f t="shared" ref="U107:U126" si="22">SUM(I107:T107)</f>
        <v>0</v>
      </c>
      <c r="W107" s="254">
        <v>0</v>
      </c>
    </row>
    <row r="108" spans="2:23" s="203" customFormat="1" ht="12" customHeight="1">
      <c r="B108" s="47"/>
      <c r="C108" s="41"/>
      <c r="D108" s="75" t="s">
        <v>90</v>
      </c>
      <c r="E108" s="85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315">
        <v>0</v>
      </c>
      <c r="P108" s="315">
        <v>0</v>
      </c>
      <c r="Q108" s="315">
        <v>0</v>
      </c>
      <c r="R108" s="315">
        <v>0</v>
      </c>
      <c r="S108" s="315">
        <v>0</v>
      </c>
      <c r="T108" s="315">
        <v>0</v>
      </c>
      <c r="U108" s="206">
        <f t="shared" si="22"/>
        <v>0</v>
      </c>
      <c r="W108" s="254">
        <v>0</v>
      </c>
    </row>
    <row r="109" spans="2:23" s="203" customFormat="1" ht="12" customHeight="1">
      <c r="B109" s="47"/>
      <c r="C109" s="41"/>
      <c r="D109" s="75" t="s">
        <v>91</v>
      </c>
      <c r="E109" s="85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315">
        <v>0</v>
      </c>
      <c r="P109" s="315">
        <v>0</v>
      </c>
      <c r="Q109" s="315">
        <v>0</v>
      </c>
      <c r="R109" s="315">
        <v>0</v>
      </c>
      <c r="S109" s="315">
        <v>0</v>
      </c>
      <c r="T109" s="315">
        <v>0</v>
      </c>
      <c r="U109" s="206">
        <f t="shared" si="22"/>
        <v>0</v>
      </c>
      <c r="W109" s="254">
        <v>0</v>
      </c>
    </row>
    <row r="110" spans="2:23" s="203" customFormat="1" ht="12" customHeight="1">
      <c r="B110" s="47"/>
      <c r="C110" s="41"/>
      <c r="D110" s="75" t="s">
        <v>92</v>
      </c>
      <c r="E110" s="85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315">
        <v>0</v>
      </c>
      <c r="P110" s="315">
        <v>0</v>
      </c>
      <c r="Q110" s="315">
        <v>0</v>
      </c>
      <c r="R110" s="315">
        <v>0</v>
      </c>
      <c r="S110" s="315">
        <v>0</v>
      </c>
      <c r="T110" s="315">
        <v>0</v>
      </c>
      <c r="U110" s="206">
        <f t="shared" si="22"/>
        <v>0</v>
      </c>
      <c r="W110" s="254">
        <v>0</v>
      </c>
    </row>
    <row r="111" spans="2:23" s="203" customFormat="1" ht="12" customHeight="1">
      <c r="B111" s="47"/>
      <c r="C111" s="41"/>
      <c r="D111" s="85" t="s">
        <v>93</v>
      </c>
      <c r="E111" s="85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315">
        <v>0</v>
      </c>
      <c r="P111" s="315">
        <v>0</v>
      </c>
      <c r="Q111" s="315">
        <v>0</v>
      </c>
      <c r="R111" s="315">
        <v>0</v>
      </c>
      <c r="S111" s="315">
        <v>0</v>
      </c>
      <c r="T111" s="315">
        <v>0</v>
      </c>
      <c r="U111" s="206">
        <f t="shared" si="22"/>
        <v>0</v>
      </c>
      <c r="W111" s="254">
        <v>0</v>
      </c>
    </row>
    <row r="112" spans="2:23" s="203" customFormat="1" ht="12" customHeight="1">
      <c r="B112" s="47"/>
      <c r="C112" s="41"/>
      <c r="D112" s="85" t="s">
        <v>94</v>
      </c>
      <c r="E112" s="85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315">
        <v>0</v>
      </c>
      <c r="P112" s="315">
        <v>0</v>
      </c>
      <c r="Q112" s="315">
        <v>0</v>
      </c>
      <c r="R112" s="315">
        <v>0</v>
      </c>
      <c r="S112" s="315">
        <v>0</v>
      </c>
      <c r="T112" s="315">
        <v>0</v>
      </c>
      <c r="U112" s="206">
        <f t="shared" si="22"/>
        <v>0</v>
      </c>
      <c r="W112" s="254">
        <v>0</v>
      </c>
    </row>
    <row r="113" spans="2:23" s="203" customFormat="1" ht="12" customHeight="1">
      <c r="B113" s="47"/>
      <c r="C113" s="41"/>
      <c r="D113" s="75" t="s">
        <v>95</v>
      </c>
      <c r="E113" s="85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315">
        <v>0</v>
      </c>
      <c r="P113" s="315">
        <v>0</v>
      </c>
      <c r="Q113" s="315">
        <v>0</v>
      </c>
      <c r="R113" s="315">
        <v>0</v>
      </c>
      <c r="S113" s="315">
        <v>0</v>
      </c>
      <c r="T113" s="315">
        <v>0</v>
      </c>
      <c r="U113" s="206">
        <f t="shared" si="22"/>
        <v>0</v>
      </c>
      <c r="W113" s="254">
        <v>0</v>
      </c>
    </row>
    <row r="114" spans="2:23" s="203" customFormat="1" ht="12" customHeight="1">
      <c r="B114" s="47"/>
      <c r="C114" s="41"/>
      <c r="D114" s="85" t="s">
        <v>96</v>
      </c>
      <c r="E114" s="85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315">
        <v>0</v>
      </c>
      <c r="P114" s="315">
        <v>0</v>
      </c>
      <c r="Q114" s="315">
        <v>0</v>
      </c>
      <c r="R114" s="315">
        <v>0</v>
      </c>
      <c r="S114" s="315">
        <v>0</v>
      </c>
      <c r="T114" s="315">
        <v>0</v>
      </c>
      <c r="U114" s="206">
        <f t="shared" si="22"/>
        <v>0</v>
      </c>
      <c r="W114" s="254">
        <v>0</v>
      </c>
    </row>
    <row r="115" spans="2:23" s="203" customFormat="1" ht="12" customHeight="1">
      <c r="B115" s="47"/>
      <c r="C115" s="41"/>
      <c r="D115" s="75" t="s">
        <v>97</v>
      </c>
      <c r="E115" s="85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315">
        <v>0</v>
      </c>
      <c r="P115" s="315">
        <v>0</v>
      </c>
      <c r="Q115" s="315">
        <v>0</v>
      </c>
      <c r="R115" s="315">
        <v>0</v>
      </c>
      <c r="S115" s="315">
        <v>0</v>
      </c>
      <c r="T115" s="315">
        <v>0</v>
      </c>
      <c r="U115" s="206">
        <f t="shared" si="22"/>
        <v>0</v>
      </c>
      <c r="W115" s="254">
        <v>0</v>
      </c>
    </row>
    <row r="116" spans="2:23" s="203" customFormat="1" ht="12" customHeight="1">
      <c r="B116" s="47"/>
      <c r="C116" s="41"/>
      <c r="D116" s="75" t="s">
        <v>98</v>
      </c>
      <c r="E116" s="85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315">
        <v>0</v>
      </c>
      <c r="P116" s="315">
        <v>0</v>
      </c>
      <c r="Q116" s="315">
        <v>0</v>
      </c>
      <c r="R116" s="315">
        <v>0</v>
      </c>
      <c r="S116" s="315">
        <v>0</v>
      </c>
      <c r="T116" s="315">
        <v>0</v>
      </c>
      <c r="U116" s="206">
        <f t="shared" si="22"/>
        <v>0</v>
      </c>
      <c r="W116" s="254">
        <v>0</v>
      </c>
    </row>
    <row r="117" spans="2:23" s="203" customFormat="1" ht="12" customHeight="1">
      <c r="B117" s="47"/>
      <c r="C117" s="41"/>
      <c r="D117" s="75" t="s">
        <v>99</v>
      </c>
      <c r="E117" s="85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315">
        <v>0</v>
      </c>
      <c r="P117" s="315">
        <v>0</v>
      </c>
      <c r="Q117" s="315">
        <v>0</v>
      </c>
      <c r="R117" s="315">
        <v>0</v>
      </c>
      <c r="S117" s="315">
        <v>0</v>
      </c>
      <c r="T117" s="315">
        <v>0</v>
      </c>
      <c r="U117" s="206">
        <f t="shared" si="22"/>
        <v>0</v>
      </c>
      <c r="W117" s="254">
        <v>0</v>
      </c>
    </row>
    <row r="118" spans="2:23" s="203" customFormat="1" ht="12" customHeight="1">
      <c r="B118" s="47"/>
      <c r="C118" s="41"/>
      <c r="D118" s="75" t="s">
        <v>100</v>
      </c>
      <c r="E118" s="85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315">
        <v>0</v>
      </c>
      <c r="P118" s="315">
        <v>0</v>
      </c>
      <c r="Q118" s="315">
        <v>0</v>
      </c>
      <c r="R118" s="315">
        <v>0</v>
      </c>
      <c r="S118" s="315">
        <v>0</v>
      </c>
      <c r="T118" s="315">
        <v>0</v>
      </c>
      <c r="U118" s="206">
        <f t="shared" si="22"/>
        <v>0</v>
      </c>
      <c r="W118" s="254">
        <v>0</v>
      </c>
    </row>
    <row r="119" spans="2:23" s="203" customFormat="1" ht="12" customHeight="1">
      <c r="B119" s="47"/>
      <c r="C119" s="41"/>
      <c r="D119" s="85" t="s">
        <v>101</v>
      </c>
      <c r="E119" s="85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315">
        <v>0</v>
      </c>
      <c r="P119" s="315">
        <v>0</v>
      </c>
      <c r="Q119" s="315">
        <v>0</v>
      </c>
      <c r="R119" s="315">
        <v>0</v>
      </c>
      <c r="S119" s="315">
        <v>0</v>
      </c>
      <c r="T119" s="315">
        <v>0</v>
      </c>
      <c r="U119" s="206">
        <f t="shared" si="22"/>
        <v>0</v>
      </c>
      <c r="W119" s="254">
        <v>0</v>
      </c>
    </row>
    <row r="120" spans="2:23" s="203" customFormat="1" ht="12" customHeight="1">
      <c r="B120" s="47"/>
      <c r="C120" s="41"/>
      <c r="D120" s="85" t="s">
        <v>102</v>
      </c>
      <c r="E120" s="85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315">
        <v>0</v>
      </c>
      <c r="P120" s="315">
        <v>0</v>
      </c>
      <c r="Q120" s="315">
        <v>0</v>
      </c>
      <c r="R120" s="315">
        <v>0</v>
      </c>
      <c r="S120" s="315">
        <v>0</v>
      </c>
      <c r="T120" s="315">
        <v>0</v>
      </c>
      <c r="U120" s="206">
        <f t="shared" si="22"/>
        <v>0</v>
      </c>
      <c r="W120" s="254">
        <v>0</v>
      </c>
    </row>
    <row r="121" spans="2:23" s="203" customFormat="1" ht="12" customHeight="1">
      <c r="B121" s="47"/>
      <c r="C121" s="41"/>
      <c r="D121" s="75" t="s">
        <v>103</v>
      </c>
      <c r="E121" s="85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315">
        <v>0</v>
      </c>
      <c r="P121" s="315">
        <v>0</v>
      </c>
      <c r="Q121" s="315">
        <v>0</v>
      </c>
      <c r="R121" s="315">
        <v>0</v>
      </c>
      <c r="S121" s="315">
        <v>0</v>
      </c>
      <c r="T121" s="315">
        <v>0</v>
      </c>
      <c r="U121" s="206">
        <f t="shared" si="22"/>
        <v>0</v>
      </c>
      <c r="W121" s="254">
        <v>0</v>
      </c>
    </row>
    <row r="122" spans="2:23" s="203" customFormat="1" ht="12" customHeight="1">
      <c r="B122" s="47"/>
      <c r="C122" s="41"/>
      <c r="D122" s="75" t="s">
        <v>104</v>
      </c>
      <c r="E122" s="85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315">
        <v>0</v>
      </c>
      <c r="P122" s="315">
        <v>0</v>
      </c>
      <c r="Q122" s="315">
        <v>0</v>
      </c>
      <c r="R122" s="315">
        <v>0</v>
      </c>
      <c r="S122" s="315">
        <v>0</v>
      </c>
      <c r="T122" s="315">
        <v>0</v>
      </c>
      <c r="U122" s="206">
        <f t="shared" si="22"/>
        <v>0</v>
      </c>
      <c r="W122" s="254">
        <v>0</v>
      </c>
    </row>
    <row r="123" spans="2:23" s="203" customFormat="1" ht="12" customHeight="1">
      <c r="B123" s="47"/>
      <c r="C123" s="41"/>
      <c r="D123" s="75" t="s">
        <v>105</v>
      </c>
      <c r="E123" s="85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315">
        <v>0</v>
      </c>
      <c r="P123" s="315">
        <v>0</v>
      </c>
      <c r="Q123" s="315">
        <v>0</v>
      </c>
      <c r="R123" s="315">
        <v>0</v>
      </c>
      <c r="S123" s="315">
        <v>0</v>
      </c>
      <c r="T123" s="315">
        <v>0</v>
      </c>
      <c r="U123" s="206">
        <f t="shared" si="22"/>
        <v>0</v>
      </c>
      <c r="W123" s="254">
        <v>0</v>
      </c>
    </row>
    <row r="124" spans="2:23" s="203" customFormat="1" ht="12" customHeight="1">
      <c r="B124" s="47"/>
      <c r="C124" s="41"/>
      <c r="D124" s="75" t="s">
        <v>106</v>
      </c>
      <c r="E124" s="85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315">
        <v>0</v>
      </c>
      <c r="P124" s="315">
        <v>0</v>
      </c>
      <c r="Q124" s="315">
        <v>0</v>
      </c>
      <c r="R124" s="315">
        <v>0</v>
      </c>
      <c r="S124" s="315">
        <v>0</v>
      </c>
      <c r="T124" s="315">
        <v>0</v>
      </c>
      <c r="U124" s="206">
        <f t="shared" si="22"/>
        <v>0</v>
      </c>
      <c r="W124" s="254">
        <v>0</v>
      </c>
    </row>
    <row r="125" spans="2:23" s="203" customFormat="1" ht="12" customHeight="1">
      <c r="B125" s="47"/>
      <c r="C125" s="41"/>
      <c r="D125" s="75" t="s">
        <v>38</v>
      </c>
      <c r="E125" s="85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315">
        <v>0</v>
      </c>
      <c r="P125" s="315">
        <v>0</v>
      </c>
      <c r="Q125" s="315">
        <v>0</v>
      </c>
      <c r="R125" s="315">
        <v>0</v>
      </c>
      <c r="S125" s="315">
        <v>0</v>
      </c>
      <c r="T125" s="315">
        <v>0</v>
      </c>
      <c r="U125" s="206">
        <f t="shared" si="22"/>
        <v>0</v>
      </c>
      <c r="W125" s="254">
        <v>0</v>
      </c>
    </row>
    <row r="126" spans="2:23" s="203" customFormat="1" ht="12" customHeight="1">
      <c r="B126" s="47"/>
      <c r="C126" s="41"/>
      <c r="D126" s="85" t="s">
        <v>27</v>
      </c>
      <c r="E126" s="85"/>
      <c r="F126" s="83"/>
      <c r="G126" s="83"/>
      <c r="H126" s="204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316">
        <v>0</v>
      </c>
      <c r="O126" s="316">
        <v>0</v>
      </c>
      <c r="P126" s="316">
        <v>0</v>
      </c>
      <c r="Q126" s="316">
        <v>0</v>
      </c>
      <c r="R126" s="316">
        <v>0</v>
      </c>
      <c r="S126" s="316">
        <v>0</v>
      </c>
      <c r="T126" s="316">
        <v>0</v>
      </c>
      <c r="U126" s="209">
        <f t="shared" si="22"/>
        <v>0</v>
      </c>
      <c r="W126" s="254">
        <v>0</v>
      </c>
    </row>
    <row r="127" spans="2:23" s="203" customFormat="1" ht="12" customHeight="1">
      <c r="B127" s="47"/>
      <c r="C127" s="77" t="s">
        <v>107</v>
      </c>
      <c r="D127" s="48"/>
      <c r="E127" s="85"/>
      <c r="F127" s="83"/>
      <c r="G127" s="83"/>
      <c r="H127" s="204"/>
      <c r="I127" s="54">
        <f>SUM(I107:I126)</f>
        <v>0</v>
      </c>
      <c r="J127" s="54">
        <f t="shared" ref="J127:U127" si="23">SUM(J107:J126)</f>
        <v>0</v>
      </c>
      <c r="K127" s="54">
        <f t="shared" si="23"/>
        <v>0</v>
      </c>
      <c r="L127" s="54">
        <f t="shared" si="23"/>
        <v>0</v>
      </c>
      <c r="M127" s="54">
        <f t="shared" si="23"/>
        <v>0</v>
      </c>
      <c r="N127" s="54">
        <f t="shared" si="23"/>
        <v>0</v>
      </c>
      <c r="O127" s="54">
        <f t="shared" si="23"/>
        <v>0</v>
      </c>
      <c r="P127" s="54">
        <f t="shared" si="23"/>
        <v>0</v>
      </c>
      <c r="Q127" s="54">
        <f t="shared" si="23"/>
        <v>0</v>
      </c>
      <c r="R127" s="54">
        <f t="shared" si="23"/>
        <v>0</v>
      </c>
      <c r="S127" s="54">
        <f t="shared" si="23"/>
        <v>0</v>
      </c>
      <c r="T127" s="54">
        <f t="shared" si="23"/>
        <v>0</v>
      </c>
      <c r="U127" s="206">
        <f t="shared" si="23"/>
        <v>0</v>
      </c>
      <c r="W127" s="254">
        <v>0</v>
      </c>
    </row>
    <row r="128" spans="2:23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145"/>
      <c r="W128" s="254"/>
    </row>
    <row r="129" spans="2:23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141"/>
      <c r="W129" s="95"/>
    </row>
    <row r="130" spans="2:23" s="41" customFormat="1" ht="12" customHeight="1">
      <c r="B130" s="47"/>
      <c r="C130" s="48"/>
      <c r="D130" s="75" t="s">
        <v>109</v>
      </c>
      <c r="E130" s="53"/>
      <c r="F130" s="88"/>
      <c r="G130" s="88"/>
      <c r="H130" s="204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315">
        <v>0</v>
      </c>
      <c r="O130" s="315">
        <v>0</v>
      </c>
      <c r="P130" s="315">
        <v>0</v>
      </c>
      <c r="Q130" s="315">
        <v>0</v>
      </c>
      <c r="R130" s="315">
        <v>0</v>
      </c>
      <c r="S130" s="315">
        <v>0</v>
      </c>
      <c r="T130" s="315">
        <v>0</v>
      </c>
      <c r="U130" s="206">
        <f t="shared" ref="U130:U136" si="24">SUM(I130:T130)</f>
        <v>0</v>
      </c>
      <c r="W130" s="254">
        <v>0</v>
      </c>
    </row>
    <row r="131" spans="2:23" s="41" customFormat="1" ht="12" customHeight="1">
      <c r="B131" s="47"/>
      <c r="C131" s="48"/>
      <c r="D131" s="75" t="s">
        <v>110</v>
      </c>
      <c r="E131" s="53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315">
        <v>0</v>
      </c>
      <c r="P131" s="315">
        <v>0</v>
      </c>
      <c r="Q131" s="315">
        <v>0</v>
      </c>
      <c r="R131" s="315">
        <v>0</v>
      </c>
      <c r="S131" s="315">
        <v>0</v>
      </c>
      <c r="T131" s="315">
        <v>0</v>
      </c>
      <c r="U131" s="206">
        <f t="shared" si="24"/>
        <v>0</v>
      </c>
      <c r="W131" s="254">
        <v>0</v>
      </c>
    </row>
    <row r="132" spans="2:23" s="41" customFormat="1" ht="12" customHeight="1">
      <c r="B132" s="47"/>
      <c r="C132" s="48"/>
      <c r="D132" s="85" t="s">
        <v>111</v>
      </c>
      <c r="E132" s="53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315">
        <v>0</v>
      </c>
      <c r="P132" s="315">
        <v>0</v>
      </c>
      <c r="Q132" s="315">
        <v>0</v>
      </c>
      <c r="R132" s="315">
        <v>0</v>
      </c>
      <c r="S132" s="315">
        <v>0</v>
      </c>
      <c r="T132" s="315">
        <v>0</v>
      </c>
      <c r="U132" s="206">
        <f t="shared" si="24"/>
        <v>0</v>
      </c>
      <c r="W132" s="254">
        <v>0</v>
      </c>
    </row>
    <row r="133" spans="2:23" s="41" customFormat="1" ht="12" customHeight="1">
      <c r="B133" s="47"/>
      <c r="C133" s="48"/>
      <c r="D133" s="85" t="s">
        <v>112</v>
      </c>
      <c r="E133" s="53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315">
        <v>0</v>
      </c>
      <c r="P133" s="315">
        <v>0</v>
      </c>
      <c r="Q133" s="315">
        <v>0</v>
      </c>
      <c r="R133" s="315">
        <v>0</v>
      </c>
      <c r="S133" s="315">
        <v>0</v>
      </c>
      <c r="T133" s="315">
        <v>0</v>
      </c>
      <c r="U133" s="206">
        <f t="shared" si="24"/>
        <v>0</v>
      </c>
      <c r="W133" s="254">
        <v>0</v>
      </c>
    </row>
    <row r="134" spans="2:23" s="41" customFormat="1" ht="12" customHeight="1">
      <c r="B134" s="47"/>
      <c r="C134" s="48"/>
      <c r="D134" s="85" t="s">
        <v>94</v>
      </c>
      <c r="E134" s="53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315">
        <v>0</v>
      </c>
      <c r="P134" s="315">
        <v>0</v>
      </c>
      <c r="Q134" s="315">
        <v>0</v>
      </c>
      <c r="R134" s="315">
        <v>0</v>
      </c>
      <c r="S134" s="315">
        <v>0</v>
      </c>
      <c r="T134" s="315">
        <v>0</v>
      </c>
      <c r="U134" s="206">
        <f t="shared" si="24"/>
        <v>0</v>
      </c>
      <c r="W134" s="254">
        <v>0</v>
      </c>
    </row>
    <row r="135" spans="2:23" s="41" customFormat="1" ht="12" customHeight="1">
      <c r="B135" s="47"/>
      <c r="C135" s="48"/>
      <c r="D135" s="75" t="s">
        <v>68</v>
      </c>
      <c r="E135" s="53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315">
        <v>0</v>
      </c>
      <c r="P135" s="315">
        <v>0</v>
      </c>
      <c r="Q135" s="315">
        <v>0</v>
      </c>
      <c r="R135" s="315">
        <v>0</v>
      </c>
      <c r="S135" s="315">
        <v>0</v>
      </c>
      <c r="T135" s="315">
        <v>0</v>
      </c>
      <c r="U135" s="206">
        <f t="shared" si="24"/>
        <v>0</v>
      </c>
      <c r="W135" s="254">
        <v>0</v>
      </c>
    </row>
    <row r="136" spans="2:23" s="41" customFormat="1" ht="12" customHeight="1">
      <c r="B136" s="47"/>
      <c r="C136" s="48"/>
      <c r="D136" s="85" t="s">
        <v>113</v>
      </c>
      <c r="E136" s="53"/>
      <c r="F136" s="88"/>
      <c r="G136" s="88"/>
      <c r="H136" s="204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316">
        <v>0</v>
      </c>
      <c r="O136" s="316">
        <v>0</v>
      </c>
      <c r="P136" s="316">
        <v>0</v>
      </c>
      <c r="Q136" s="316">
        <v>0</v>
      </c>
      <c r="R136" s="316">
        <v>0</v>
      </c>
      <c r="S136" s="316">
        <v>0</v>
      </c>
      <c r="T136" s="316">
        <v>0</v>
      </c>
      <c r="U136" s="209">
        <f t="shared" si="24"/>
        <v>0</v>
      </c>
      <c r="W136" s="254">
        <v>0</v>
      </c>
    </row>
    <row r="137" spans="2:23" s="203" customFormat="1" ht="12" customHeight="1">
      <c r="B137" s="47"/>
      <c r="C137" s="89" t="s">
        <v>114</v>
      </c>
      <c r="D137" s="48"/>
      <c r="E137" s="87"/>
      <c r="F137" s="88"/>
      <c r="G137" s="88"/>
      <c r="H137" s="204"/>
      <c r="I137" s="54">
        <f>SUM(I130:I136)</f>
        <v>0</v>
      </c>
      <c r="J137" s="54">
        <f t="shared" ref="J137:U137" si="25">SUM(J130:J136)</f>
        <v>0</v>
      </c>
      <c r="K137" s="54">
        <f t="shared" si="25"/>
        <v>0</v>
      </c>
      <c r="L137" s="54">
        <f t="shared" si="25"/>
        <v>0</v>
      </c>
      <c r="M137" s="54">
        <f t="shared" si="25"/>
        <v>0</v>
      </c>
      <c r="N137" s="54">
        <f t="shared" si="25"/>
        <v>0</v>
      </c>
      <c r="O137" s="54">
        <f t="shared" si="25"/>
        <v>0</v>
      </c>
      <c r="P137" s="54">
        <f t="shared" si="25"/>
        <v>0</v>
      </c>
      <c r="Q137" s="54">
        <f t="shared" si="25"/>
        <v>0</v>
      </c>
      <c r="R137" s="54">
        <f t="shared" si="25"/>
        <v>0</v>
      </c>
      <c r="S137" s="54">
        <f t="shared" si="25"/>
        <v>0</v>
      </c>
      <c r="T137" s="54">
        <f t="shared" si="25"/>
        <v>0</v>
      </c>
      <c r="U137" s="206">
        <f t="shared" si="25"/>
        <v>0</v>
      </c>
      <c r="W137" s="254">
        <v>0</v>
      </c>
    </row>
    <row r="138" spans="2:23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142"/>
      <c r="W138" s="254"/>
    </row>
    <row r="139" spans="2:23" s="203" customFormat="1" ht="12" customHeight="1">
      <c r="B139" s="47"/>
      <c r="C139" s="74" t="s">
        <v>115</v>
      </c>
      <c r="D139" s="48"/>
      <c r="E139" s="87"/>
      <c r="F139" s="88"/>
      <c r="G139" s="88"/>
      <c r="H139" s="204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315">
        <v>0</v>
      </c>
      <c r="O139" s="315">
        <v>0</v>
      </c>
      <c r="P139" s="315">
        <v>0</v>
      </c>
      <c r="Q139" s="315">
        <v>0</v>
      </c>
      <c r="R139" s="315">
        <v>0</v>
      </c>
      <c r="S139" s="315">
        <v>0</v>
      </c>
      <c r="T139" s="315">
        <v>0</v>
      </c>
      <c r="U139" s="206">
        <f>SUM(I139:T139)</f>
        <v>0</v>
      </c>
      <c r="W139" s="254">
        <v>0</v>
      </c>
    </row>
    <row r="140" spans="2:23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315">
        <v>0</v>
      </c>
      <c r="P140" s="315">
        <v>0</v>
      </c>
      <c r="Q140" s="315">
        <v>0</v>
      </c>
      <c r="R140" s="315">
        <v>0</v>
      </c>
      <c r="S140" s="315">
        <v>0</v>
      </c>
      <c r="T140" s="315">
        <v>0</v>
      </c>
      <c r="U140" s="206">
        <f>SUM(I140:T140)</f>
        <v>0</v>
      </c>
      <c r="W140" s="254">
        <v>0</v>
      </c>
    </row>
    <row r="141" spans="2:23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142"/>
      <c r="W141" s="95"/>
    </row>
    <row r="142" spans="2:23" s="41" customFormat="1" ht="12" customHeight="1">
      <c r="B142" s="39" t="s">
        <v>117</v>
      </c>
      <c r="C142" s="46"/>
      <c r="D142" s="46"/>
      <c r="F142" s="42"/>
      <c r="G142" s="42"/>
      <c r="H142" s="221"/>
      <c r="I142" s="163">
        <f>I92+I104+I127+I137+I139+I140</f>
        <v>0</v>
      </c>
      <c r="J142" s="163">
        <f t="shared" ref="J142:T142" si="26">J92+J104+J127+J137+J139+J140</f>
        <v>0</v>
      </c>
      <c r="K142" s="163">
        <f t="shared" si="26"/>
        <v>0</v>
      </c>
      <c r="L142" s="163">
        <f t="shared" si="26"/>
        <v>0</v>
      </c>
      <c r="M142" s="163">
        <f t="shared" si="26"/>
        <v>0</v>
      </c>
      <c r="N142" s="163">
        <f t="shared" si="26"/>
        <v>0</v>
      </c>
      <c r="O142" s="163">
        <f t="shared" si="26"/>
        <v>0</v>
      </c>
      <c r="P142" s="163">
        <f t="shared" si="26"/>
        <v>0</v>
      </c>
      <c r="Q142" s="163">
        <f t="shared" si="26"/>
        <v>0</v>
      </c>
      <c r="R142" s="163">
        <f t="shared" si="26"/>
        <v>0</v>
      </c>
      <c r="S142" s="163">
        <f t="shared" si="26"/>
        <v>0</v>
      </c>
      <c r="T142" s="163">
        <f t="shared" si="26"/>
        <v>0</v>
      </c>
      <c r="U142" s="209">
        <f>SUM(I142:T142)</f>
        <v>0</v>
      </c>
      <c r="W142" s="254">
        <v>0</v>
      </c>
    </row>
    <row r="143" spans="2:23" s="41" customFormat="1" ht="7.5" customHeight="1">
      <c r="B143" s="47"/>
      <c r="C143" s="48"/>
      <c r="D143" s="48"/>
      <c r="E143" s="53"/>
      <c r="F143" s="52"/>
      <c r="G143" s="52"/>
      <c r="H143" s="43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224"/>
      <c r="W143" s="95"/>
    </row>
    <row r="144" spans="2:23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225"/>
      <c r="I144" s="146">
        <f>I52-I142</f>
        <v>0</v>
      </c>
      <c r="J144" s="146">
        <f t="shared" ref="J144:U144" si="27">J52-J142</f>
        <v>0</v>
      </c>
      <c r="K144" s="146">
        <f t="shared" si="27"/>
        <v>0</v>
      </c>
      <c r="L144" s="146">
        <f t="shared" si="27"/>
        <v>0</v>
      </c>
      <c r="M144" s="146">
        <f t="shared" si="27"/>
        <v>0</v>
      </c>
      <c r="N144" s="146">
        <f t="shared" si="27"/>
        <v>0</v>
      </c>
      <c r="O144" s="146">
        <f t="shared" si="27"/>
        <v>0</v>
      </c>
      <c r="P144" s="146">
        <f t="shared" si="27"/>
        <v>0</v>
      </c>
      <c r="Q144" s="146">
        <f t="shared" si="27"/>
        <v>0</v>
      </c>
      <c r="R144" s="146">
        <f t="shared" si="27"/>
        <v>0</v>
      </c>
      <c r="S144" s="146">
        <f t="shared" si="27"/>
        <v>0</v>
      </c>
      <c r="T144" s="146">
        <f t="shared" si="27"/>
        <v>0</v>
      </c>
      <c r="U144" s="166">
        <f t="shared" si="27"/>
        <v>0</v>
      </c>
      <c r="W144" s="254">
        <v>0</v>
      </c>
    </row>
    <row r="145" spans="2:23" s="203" customFormat="1" ht="7.5" customHeight="1" thickTop="1">
      <c r="B145" s="22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228"/>
      <c r="W145" s="254"/>
    </row>
    <row r="146" spans="2:23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168"/>
      <c r="W146" s="95"/>
    </row>
    <row r="147" spans="2:23" ht="12" customHeight="1">
      <c r="B147" s="39" t="s">
        <v>141</v>
      </c>
      <c r="C147" s="40"/>
      <c r="D147" s="40"/>
      <c r="E147" s="5"/>
      <c r="F147" s="17"/>
      <c r="G147" s="17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230"/>
    </row>
    <row r="148" spans="2:23" ht="12" customHeight="1">
      <c r="B148" s="47"/>
      <c r="C148" s="77" t="s">
        <v>142</v>
      </c>
      <c r="D148" s="48"/>
      <c r="E148" s="5"/>
      <c r="F148" s="17"/>
      <c r="G148" s="17"/>
      <c r="H148" s="96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138"/>
      <c r="W148" s="254"/>
    </row>
    <row r="149" spans="2:23" ht="12" customHeight="1">
      <c r="B149" s="47"/>
      <c r="C149" s="48"/>
      <c r="D149" s="369" t="s">
        <v>143</v>
      </c>
      <c r="E149" s="5"/>
      <c r="F149" s="17"/>
      <c r="G149" s="17"/>
      <c r="H149" s="171"/>
      <c r="I149" s="341">
        <v>0</v>
      </c>
      <c r="J149" s="323">
        <v>0</v>
      </c>
      <c r="K149" s="323">
        <v>0</v>
      </c>
      <c r="L149" s="323">
        <v>0</v>
      </c>
      <c r="M149" s="323">
        <v>0</v>
      </c>
      <c r="N149" s="323">
        <v>0</v>
      </c>
      <c r="O149" s="323">
        <v>0</v>
      </c>
      <c r="P149" s="323">
        <v>0</v>
      </c>
      <c r="Q149" s="323">
        <v>0</v>
      </c>
      <c r="R149" s="323">
        <v>0</v>
      </c>
      <c r="S149" s="323">
        <v>0</v>
      </c>
      <c r="T149" s="323">
        <v>0</v>
      </c>
      <c r="U149" s="206">
        <f>SUM(I149:T149)</f>
        <v>0</v>
      </c>
      <c r="W149" s="254"/>
    </row>
    <row r="150" spans="2:23" ht="12" customHeight="1">
      <c r="B150" s="47"/>
      <c r="C150" s="48"/>
      <c r="D150" s="369" t="s">
        <v>27</v>
      </c>
      <c r="E150" s="5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23">
        <v>0</v>
      </c>
      <c r="O150" s="323">
        <v>0</v>
      </c>
      <c r="P150" s="323">
        <v>0</v>
      </c>
      <c r="Q150" s="323">
        <v>0</v>
      </c>
      <c r="R150" s="323">
        <v>0</v>
      </c>
      <c r="S150" s="323">
        <v>0</v>
      </c>
      <c r="T150" s="323">
        <v>0</v>
      </c>
      <c r="U150" s="206">
        <f>SUM(I150:T150)</f>
        <v>0</v>
      </c>
      <c r="W150" s="254"/>
    </row>
    <row r="151" spans="2:23" ht="12" customHeight="1">
      <c r="B151" s="47"/>
      <c r="C151" s="48" t="s">
        <v>144</v>
      </c>
      <c r="D151" s="48"/>
      <c r="E151" s="5"/>
      <c r="F151" s="17"/>
      <c r="G151" s="17"/>
      <c r="H151" s="171"/>
      <c r="I151" s="233">
        <f>I149+I150</f>
        <v>0</v>
      </c>
      <c r="J151" s="233">
        <f t="shared" ref="J151:U151" si="28">J149+J150</f>
        <v>0</v>
      </c>
      <c r="K151" s="233">
        <f t="shared" si="28"/>
        <v>0</v>
      </c>
      <c r="L151" s="233">
        <f t="shared" si="28"/>
        <v>0</v>
      </c>
      <c r="M151" s="233">
        <f t="shared" si="28"/>
        <v>0</v>
      </c>
      <c r="N151" s="233">
        <f t="shared" si="28"/>
        <v>0</v>
      </c>
      <c r="O151" s="233">
        <f t="shared" si="28"/>
        <v>0</v>
      </c>
      <c r="P151" s="233">
        <f t="shared" si="28"/>
        <v>0</v>
      </c>
      <c r="Q151" s="233">
        <f t="shared" si="28"/>
        <v>0</v>
      </c>
      <c r="R151" s="233">
        <f t="shared" si="28"/>
        <v>0</v>
      </c>
      <c r="S151" s="233">
        <f t="shared" si="28"/>
        <v>0</v>
      </c>
      <c r="T151" s="233">
        <f t="shared" si="28"/>
        <v>0</v>
      </c>
      <c r="U151" s="234">
        <f t="shared" si="28"/>
        <v>0</v>
      </c>
      <c r="W151" s="254"/>
    </row>
    <row r="152" spans="2:23" ht="12" customHeight="1">
      <c r="B152" s="47"/>
      <c r="C152" s="48" t="s">
        <v>145</v>
      </c>
      <c r="D152" s="48"/>
      <c r="E152" s="5"/>
      <c r="F152" s="17"/>
      <c r="G152" s="17"/>
      <c r="H152" s="96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138"/>
    </row>
    <row r="153" spans="2:23" ht="12" customHeight="1">
      <c r="B153" s="47"/>
      <c r="C153" s="48"/>
      <c r="D153" s="369" t="s">
        <v>146</v>
      </c>
      <c r="E153" s="5"/>
      <c r="F153" s="17"/>
      <c r="G153" s="17"/>
      <c r="H153" s="171"/>
      <c r="I153" s="341">
        <v>0</v>
      </c>
      <c r="J153" s="323">
        <v>0</v>
      </c>
      <c r="K153" s="323">
        <v>0</v>
      </c>
      <c r="L153" s="323">
        <v>0</v>
      </c>
      <c r="M153" s="323">
        <v>0</v>
      </c>
      <c r="N153" s="323">
        <v>0</v>
      </c>
      <c r="O153" s="323">
        <v>0</v>
      </c>
      <c r="P153" s="323">
        <v>0</v>
      </c>
      <c r="Q153" s="323">
        <v>0</v>
      </c>
      <c r="R153" s="323">
        <v>0</v>
      </c>
      <c r="S153" s="323">
        <v>0</v>
      </c>
      <c r="T153" s="323">
        <v>0</v>
      </c>
      <c r="U153" s="206">
        <f>SUM(I153:T153)</f>
        <v>0</v>
      </c>
    </row>
    <row r="154" spans="2:23" ht="12" customHeight="1">
      <c r="B154" s="47"/>
      <c r="C154" s="48"/>
      <c r="D154" s="369" t="s">
        <v>27</v>
      </c>
      <c r="E154" s="5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23">
        <v>0</v>
      </c>
      <c r="O154" s="323">
        <v>0</v>
      </c>
      <c r="P154" s="323">
        <v>0</v>
      </c>
      <c r="Q154" s="323">
        <v>0</v>
      </c>
      <c r="R154" s="323">
        <v>0</v>
      </c>
      <c r="S154" s="323">
        <v>0</v>
      </c>
      <c r="T154" s="323">
        <v>0</v>
      </c>
      <c r="U154" s="206">
        <f>SUM(I154:T154)</f>
        <v>0</v>
      </c>
    </row>
    <row r="155" spans="2:23" ht="12" customHeight="1">
      <c r="B155" s="47"/>
      <c r="C155" s="48" t="s">
        <v>147</v>
      </c>
      <c r="F155" s="17"/>
      <c r="G155" s="17"/>
      <c r="H155" s="171"/>
      <c r="I155" s="233">
        <f>I153+I154</f>
        <v>0</v>
      </c>
      <c r="J155" s="233">
        <f t="shared" ref="J155:U155" si="29">J153+J154</f>
        <v>0</v>
      </c>
      <c r="K155" s="233">
        <f t="shared" si="29"/>
        <v>0</v>
      </c>
      <c r="L155" s="233">
        <f t="shared" si="29"/>
        <v>0</v>
      </c>
      <c r="M155" s="233">
        <f t="shared" si="29"/>
        <v>0</v>
      </c>
      <c r="N155" s="233">
        <f t="shared" si="29"/>
        <v>0</v>
      </c>
      <c r="O155" s="233">
        <f t="shared" si="29"/>
        <v>0</v>
      </c>
      <c r="P155" s="233">
        <f t="shared" si="29"/>
        <v>0</v>
      </c>
      <c r="Q155" s="233">
        <f t="shared" si="29"/>
        <v>0</v>
      </c>
      <c r="R155" s="233">
        <f t="shared" si="29"/>
        <v>0</v>
      </c>
      <c r="S155" s="233">
        <f t="shared" si="29"/>
        <v>0</v>
      </c>
      <c r="T155" s="233">
        <f t="shared" si="29"/>
        <v>0</v>
      </c>
      <c r="U155" s="234">
        <f t="shared" si="29"/>
        <v>0</v>
      </c>
    </row>
    <row r="156" spans="2:23" ht="12" customHeight="1">
      <c r="B156" s="47"/>
      <c r="C156" s="48" t="s">
        <v>148</v>
      </c>
      <c r="D156" s="48"/>
      <c r="E156" s="5"/>
      <c r="F156" s="17"/>
      <c r="G156" s="17"/>
      <c r="H156" s="96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138"/>
    </row>
    <row r="157" spans="2:23" ht="12" customHeight="1">
      <c r="B157" s="47"/>
      <c r="C157" s="48"/>
      <c r="D157" s="369" t="s">
        <v>149</v>
      </c>
      <c r="E157" s="5"/>
      <c r="F157" s="17"/>
      <c r="G157" s="17"/>
      <c r="H157" s="171"/>
      <c r="I157" s="341">
        <v>0</v>
      </c>
      <c r="J157" s="323">
        <v>0</v>
      </c>
      <c r="K157" s="323">
        <v>0</v>
      </c>
      <c r="L157" s="323">
        <v>0</v>
      </c>
      <c r="M157" s="323">
        <v>0</v>
      </c>
      <c r="N157" s="323">
        <v>0</v>
      </c>
      <c r="O157" s="323">
        <v>0</v>
      </c>
      <c r="P157" s="323">
        <v>0</v>
      </c>
      <c r="Q157" s="323">
        <v>0</v>
      </c>
      <c r="R157" s="323">
        <v>0</v>
      </c>
      <c r="S157" s="323">
        <v>0</v>
      </c>
      <c r="T157" s="323">
        <v>0</v>
      </c>
      <c r="U157" s="206">
        <f>SUM(I157:T157)</f>
        <v>0</v>
      </c>
    </row>
    <row r="158" spans="2:23" ht="12" customHeight="1">
      <c r="B158" s="47"/>
      <c r="C158" s="48"/>
      <c r="D158" s="369" t="s">
        <v>27</v>
      </c>
      <c r="E158" s="5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23">
        <v>0</v>
      </c>
      <c r="O158" s="323">
        <v>0</v>
      </c>
      <c r="P158" s="323">
        <v>0</v>
      </c>
      <c r="Q158" s="323">
        <v>0</v>
      </c>
      <c r="R158" s="323">
        <v>0</v>
      </c>
      <c r="S158" s="323">
        <v>0</v>
      </c>
      <c r="T158" s="323">
        <v>0</v>
      </c>
      <c r="U158" s="206">
        <f>SUM(I158:T158)</f>
        <v>0</v>
      </c>
    </row>
    <row r="159" spans="2:23" ht="12" customHeight="1">
      <c r="B159" s="47"/>
      <c r="C159" s="48" t="s">
        <v>150</v>
      </c>
      <c r="D159" s="48"/>
      <c r="E159" s="5"/>
      <c r="F159" s="17"/>
      <c r="G159" s="17"/>
      <c r="H159" s="171"/>
      <c r="I159" s="233">
        <f>I157+I158</f>
        <v>0</v>
      </c>
      <c r="J159" s="233">
        <f t="shared" ref="J159:U159" si="30">J157+J158</f>
        <v>0</v>
      </c>
      <c r="K159" s="233">
        <f t="shared" si="30"/>
        <v>0</v>
      </c>
      <c r="L159" s="233">
        <f t="shared" si="30"/>
        <v>0</v>
      </c>
      <c r="M159" s="233">
        <f t="shared" si="30"/>
        <v>0</v>
      </c>
      <c r="N159" s="233">
        <f t="shared" si="30"/>
        <v>0</v>
      </c>
      <c r="O159" s="233">
        <f t="shared" si="30"/>
        <v>0</v>
      </c>
      <c r="P159" s="233">
        <f t="shared" si="30"/>
        <v>0</v>
      </c>
      <c r="Q159" s="233">
        <f t="shared" si="30"/>
        <v>0</v>
      </c>
      <c r="R159" s="233">
        <f t="shared" si="30"/>
        <v>0</v>
      </c>
      <c r="S159" s="233">
        <f t="shared" si="30"/>
        <v>0</v>
      </c>
      <c r="T159" s="233">
        <f t="shared" si="30"/>
        <v>0</v>
      </c>
      <c r="U159" s="234">
        <f t="shared" si="30"/>
        <v>0</v>
      </c>
    </row>
    <row r="160" spans="2:23" ht="7.5" customHeight="1">
      <c r="B160" s="47"/>
      <c r="C160" s="48"/>
      <c r="D160" s="48"/>
      <c r="E160" s="5"/>
      <c r="F160" s="17"/>
      <c r="G160" s="17"/>
      <c r="H160" s="96"/>
      <c r="I160" s="97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230"/>
    </row>
    <row r="161" spans="2:23" s="236" customFormat="1" ht="12" customHeight="1">
      <c r="B161" s="39" t="s">
        <v>151</v>
      </c>
      <c r="C161" s="237"/>
      <c r="D161" s="237"/>
      <c r="E161" s="238"/>
      <c r="F161" s="6"/>
      <c r="G161" s="6"/>
      <c r="H161" s="239"/>
      <c r="I161" s="240">
        <f>I151+I155+I159</f>
        <v>0</v>
      </c>
      <c r="J161" s="240">
        <f t="shared" ref="J161:U161" si="31">J151+J155+J159</f>
        <v>0</v>
      </c>
      <c r="K161" s="240">
        <f t="shared" si="31"/>
        <v>0</v>
      </c>
      <c r="L161" s="240">
        <f t="shared" si="31"/>
        <v>0</v>
      </c>
      <c r="M161" s="240">
        <f t="shared" si="31"/>
        <v>0</v>
      </c>
      <c r="N161" s="240">
        <f t="shared" si="31"/>
        <v>0</v>
      </c>
      <c r="O161" s="240">
        <f t="shared" si="31"/>
        <v>0</v>
      </c>
      <c r="P161" s="240">
        <f t="shared" si="31"/>
        <v>0</v>
      </c>
      <c r="Q161" s="240">
        <f t="shared" si="31"/>
        <v>0</v>
      </c>
      <c r="R161" s="240">
        <f t="shared" si="31"/>
        <v>0</v>
      </c>
      <c r="S161" s="240">
        <f t="shared" si="31"/>
        <v>0</v>
      </c>
      <c r="T161" s="240">
        <f t="shared" si="31"/>
        <v>0</v>
      </c>
      <c r="U161" s="241">
        <f t="shared" si="31"/>
        <v>0</v>
      </c>
      <c r="W161" s="257"/>
    </row>
    <row r="162" spans="2:23" ht="7.5" customHeight="1">
      <c r="B162" s="47"/>
      <c r="C162" s="48"/>
      <c r="D162" s="48"/>
      <c r="E162" s="5"/>
      <c r="F162" s="17"/>
      <c r="G162" s="17"/>
      <c r="H162" s="96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169"/>
      <c r="V162" s="216"/>
    </row>
    <row r="163" spans="2:23" s="236" customFormat="1" ht="12" customHeight="1">
      <c r="B163" s="39" t="s">
        <v>118</v>
      </c>
      <c r="C163" s="237"/>
      <c r="D163" s="237"/>
      <c r="E163" s="238"/>
      <c r="F163" s="6"/>
      <c r="G163" s="6"/>
      <c r="H163" s="174"/>
      <c r="I163" s="240">
        <f>I144+I161</f>
        <v>0</v>
      </c>
      <c r="J163" s="240">
        <f t="shared" ref="J163:U163" si="32">J144+J161</f>
        <v>0</v>
      </c>
      <c r="K163" s="240">
        <f t="shared" si="32"/>
        <v>0</v>
      </c>
      <c r="L163" s="240">
        <f t="shared" si="32"/>
        <v>0</v>
      </c>
      <c r="M163" s="240">
        <f t="shared" si="32"/>
        <v>0</v>
      </c>
      <c r="N163" s="240">
        <f t="shared" si="32"/>
        <v>0</v>
      </c>
      <c r="O163" s="240">
        <f t="shared" si="32"/>
        <v>0</v>
      </c>
      <c r="P163" s="240">
        <f t="shared" si="32"/>
        <v>0</v>
      </c>
      <c r="Q163" s="240">
        <f t="shared" si="32"/>
        <v>0</v>
      </c>
      <c r="R163" s="240">
        <f t="shared" si="32"/>
        <v>0</v>
      </c>
      <c r="S163" s="240">
        <f t="shared" si="32"/>
        <v>0</v>
      </c>
      <c r="T163" s="240">
        <f t="shared" si="32"/>
        <v>0</v>
      </c>
      <c r="U163" s="241">
        <f t="shared" si="32"/>
        <v>0</v>
      </c>
      <c r="V163" s="243"/>
      <c r="W163" s="257"/>
    </row>
    <row r="164" spans="2:23" ht="7.5" customHeight="1">
      <c r="B164" s="47"/>
      <c r="C164" s="48"/>
      <c r="D164" s="48"/>
      <c r="E164" s="5"/>
      <c r="F164" s="17"/>
      <c r="G164" s="17"/>
      <c r="H164" s="96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169"/>
      <c r="V164" s="216"/>
    </row>
    <row r="165" spans="2:23" s="48" customFormat="1" ht="12" customHeight="1">
      <c r="B165" s="39" t="s">
        <v>127</v>
      </c>
      <c r="C165" s="5"/>
      <c r="D165" s="5"/>
      <c r="E165" s="5"/>
      <c r="F165" s="17"/>
      <c r="G165" s="17"/>
      <c r="H165" s="96"/>
      <c r="I165" s="323">
        <v>0</v>
      </c>
      <c r="J165" s="323">
        <v>0</v>
      </c>
      <c r="K165" s="323">
        <v>0</v>
      </c>
      <c r="L165" s="323">
        <v>0</v>
      </c>
      <c r="M165" s="323">
        <v>0</v>
      </c>
      <c r="N165" s="323">
        <v>0</v>
      </c>
      <c r="O165" s="323">
        <v>0</v>
      </c>
      <c r="P165" s="323">
        <v>0</v>
      </c>
      <c r="Q165" s="323">
        <v>0</v>
      </c>
      <c r="R165" s="323">
        <v>0</v>
      </c>
      <c r="S165" s="323">
        <v>0</v>
      </c>
      <c r="T165" s="323">
        <v>0</v>
      </c>
      <c r="U165" s="206">
        <f>I165</f>
        <v>0</v>
      </c>
      <c r="V165" s="47"/>
      <c r="W165" s="96"/>
    </row>
    <row r="166" spans="2:23" ht="7.5" customHeight="1">
      <c r="B166" s="47"/>
      <c r="C166" s="48"/>
      <c r="D166" s="48"/>
      <c r="E166" s="5"/>
      <c r="F166" s="17"/>
      <c r="G166" s="17"/>
      <c r="H166" s="96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169"/>
      <c r="V166" s="216"/>
    </row>
    <row r="167" spans="2:23" s="237" customFormat="1" ht="12" customHeight="1" thickBot="1">
      <c r="B167" s="91" t="s">
        <v>152</v>
      </c>
      <c r="C167" s="244"/>
      <c r="D167" s="244"/>
      <c r="E167" s="244"/>
      <c r="F167" s="245"/>
      <c r="G167" s="245"/>
      <c r="H167" s="246"/>
      <c r="I167" s="247">
        <f>I163+I165</f>
        <v>0</v>
      </c>
      <c r="J167" s="247">
        <f t="shared" ref="J167:U167" si="33">J163+J165</f>
        <v>0</v>
      </c>
      <c r="K167" s="247">
        <f t="shared" si="33"/>
        <v>0</v>
      </c>
      <c r="L167" s="247">
        <f t="shared" si="33"/>
        <v>0</v>
      </c>
      <c r="M167" s="247">
        <f t="shared" si="33"/>
        <v>0</v>
      </c>
      <c r="N167" s="247">
        <f t="shared" si="33"/>
        <v>0</v>
      </c>
      <c r="O167" s="247">
        <f t="shared" si="33"/>
        <v>0</v>
      </c>
      <c r="P167" s="247">
        <f t="shared" si="33"/>
        <v>0</v>
      </c>
      <c r="Q167" s="247">
        <f t="shared" si="33"/>
        <v>0</v>
      </c>
      <c r="R167" s="247">
        <f t="shared" si="33"/>
        <v>0</v>
      </c>
      <c r="S167" s="247">
        <f t="shared" si="33"/>
        <v>0</v>
      </c>
      <c r="T167" s="247">
        <f t="shared" si="33"/>
        <v>0</v>
      </c>
      <c r="U167" s="248">
        <f t="shared" si="33"/>
        <v>0</v>
      </c>
      <c r="W167" s="258"/>
    </row>
    <row r="168" spans="2:23" ht="11.25" thickTop="1"/>
    <row r="177" spans="5:7">
      <c r="E177" s="41"/>
      <c r="F177" s="42"/>
      <c r="G177" s="42"/>
    </row>
    <row r="178" spans="5:7">
      <c r="E178" s="41"/>
      <c r="F178" s="42"/>
      <c r="G178" s="42"/>
    </row>
  </sheetData>
  <mergeCells count="6">
    <mergeCell ref="B13:E13"/>
    <mergeCell ref="I15:U16"/>
    <mergeCell ref="I2:U2"/>
    <mergeCell ref="I3:U3"/>
    <mergeCell ref="I4:U4"/>
    <mergeCell ref="I5:U5"/>
  </mergeCells>
  <phoneticPr fontId="5" type="noConversion"/>
  <pageMargins left="0.5" right="0.5" top="0.5" bottom="0.5" header="0.5" footer="0.5"/>
  <pageSetup scale="58" fitToHeight="2" orientation="landscape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  <pageSetUpPr fitToPage="1"/>
  </sheetPr>
  <dimension ref="B1:U181"/>
  <sheetViews>
    <sheetView tabSelected="1" topLeftCell="A118" zoomScale="85" zoomScaleNormal="85" workbookViewId="0">
      <selection activeCell="C141" sqref="C141"/>
    </sheetView>
  </sheetViews>
  <sheetFormatPr defaultColWidth="9" defaultRowHeight="10.5"/>
  <cols>
    <col min="1" max="1" width="3.25" style="187" customWidth="1"/>
    <col min="2" max="4" width="2" style="187" customWidth="1"/>
    <col min="5" max="5" width="38.25" style="188" customWidth="1"/>
    <col min="6" max="6" width="1.75" style="188" customWidth="1"/>
    <col min="7" max="7" width="12.75" style="189" customWidth="1"/>
    <col min="8" max="8" width="1.75" style="190" customWidth="1"/>
    <col min="9" max="12" width="11.25" style="190" customWidth="1"/>
    <col min="13" max="13" width="12.75" style="190" customWidth="1"/>
    <col min="14" max="14" width="51.75" style="187" customWidth="1"/>
    <col min="15" max="16" width="9" style="187"/>
    <col min="17" max="21" width="8" style="187" hidden="1" customWidth="1"/>
    <col min="22" max="16384" width="9" style="187"/>
  </cols>
  <sheetData>
    <row r="1" spans="2:17" ht="11.25" thickBot="1"/>
    <row r="2" spans="2:17" s="191" customFormat="1" ht="15.75" thickTop="1">
      <c r="B2" s="498" t="str">
        <f>+'1) School Data'!D10</f>
        <v>Please enter school name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  <c r="N2" s="115"/>
    </row>
    <row r="3" spans="2:17" s="191" customFormat="1" ht="14.25" customHeight="1">
      <c r="B3" s="460" t="s">
        <v>163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2"/>
      <c r="N3" s="406" t="s">
        <v>205</v>
      </c>
    </row>
    <row r="4" spans="2:17" s="191" customFormat="1" ht="45">
      <c r="B4" s="501" t="s">
        <v>164</v>
      </c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3"/>
      <c r="N4" s="328" t="s">
        <v>187</v>
      </c>
    </row>
    <row r="5" spans="2:17" s="191" customFormat="1" ht="12.75" customHeight="1">
      <c r="B5" s="504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6"/>
      <c r="N5" s="122"/>
    </row>
    <row r="6" spans="2:17" s="191" customFormat="1" ht="45" customHeight="1">
      <c r="B6" s="439"/>
      <c r="C6" s="440"/>
      <c r="D6" s="440"/>
      <c r="E6" s="442" t="s">
        <v>215</v>
      </c>
      <c r="F6" s="440"/>
      <c r="G6" s="440"/>
      <c r="H6" s="440"/>
      <c r="I6" s="440"/>
      <c r="J6" s="440"/>
      <c r="K6" s="440"/>
      <c r="L6" s="440"/>
      <c r="M6" s="441"/>
      <c r="N6" s="122"/>
    </row>
    <row r="7" spans="2:17" s="191" customFormat="1" ht="12.75">
      <c r="B7" s="8" t="s">
        <v>10</v>
      </c>
      <c r="C7" s="9"/>
      <c r="D7" s="9"/>
      <c r="E7" s="10"/>
      <c r="F7" s="10"/>
      <c r="G7" s="11"/>
      <c r="H7" s="12"/>
      <c r="I7" s="13">
        <f>I53</f>
        <v>0</v>
      </c>
      <c r="J7" s="13">
        <f>J53</f>
        <v>0</v>
      </c>
      <c r="K7" s="13">
        <f>K53</f>
        <v>0</v>
      </c>
      <c r="L7" s="13">
        <f>L53</f>
        <v>0</v>
      </c>
      <c r="M7" s="259">
        <f>M53</f>
        <v>0</v>
      </c>
      <c r="N7" s="125"/>
    </row>
    <row r="8" spans="2:17" s="191" customFormat="1" ht="12.75">
      <c r="B8" s="14" t="s">
        <v>11</v>
      </c>
      <c r="C8" s="15"/>
      <c r="D8" s="15"/>
      <c r="E8" s="16"/>
      <c r="F8" s="16"/>
      <c r="G8" s="17"/>
      <c r="H8" s="18"/>
      <c r="I8" s="19">
        <f>I143</f>
        <v>0</v>
      </c>
      <c r="J8" s="19">
        <f>J143</f>
        <v>0</v>
      </c>
      <c r="K8" s="19">
        <f>K143</f>
        <v>0</v>
      </c>
      <c r="L8" s="19">
        <f>L143</f>
        <v>0</v>
      </c>
      <c r="M8" s="260">
        <f>M143</f>
        <v>0</v>
      </c>
      <c r="N8" s="125"/>
    </row>
    <row r="9" spans="2:17" s="191" customFormat="1" ht="12.75">
      <c r="B9" s="14" t="s">
        <v>165</v>
      </c>
      <c r="C9" s="15"/>
      <c r="D9" s="15"/>
      <c r="E9" s="16"/>
      <c r="F9" s="16"/>
      <c r="G9" s="17"/>
      <c r="H9" s="18"/>
      <c r="I9" s="19">
        <f>I7-I8</f>
        <v>0</v>
      </c>
      <c r="J9" s="19">
        <f>J145</f>
        <v>0</v>
      </c>
      <c r="K9" s="19">
        <f>K145</f>
        <v>0</v>
      </c>
      <c r="L9" s="19">
        <f>L145</f>
        <v>0</v>
      </c>
      <c r="M9" s="260">
        <f>M145</f>
        <v>0</v>
      </c>
      <c r="N9" s="125"/>
    </row>
    <row r="10" spans="2:17" s="191" customFormat="1" ht="12.75">
      <c r="B10" s="14" t="s">
        <v>13</v>
      </c>
      <c r="C10" s="15"/>
      <c r="D10" s="15"/>
      <c r="E10" s="16"/>
      <c r="F10" s="16"/>
      <c r="G10" s="17"/>
      <c r="H10" s="18"/>
      <c r="I10" s="19">
        <f>I154</f>
        <v>0</v>
      </c>
      <c r="J10" s="19">
        <f>J154</f>
        <v>0</v>
      </c>
      <c r="K10" s="19">
        <f>K154</f>
        <v>0</v>
      </c>
      <c r="L10" s="19">
        <f>L154</f>
        <v>0</v>
      </c>
      <c r="M10" s="260">
        <f>M154</f>
        <v>0</v>
      </c>
      <c r="N10" s="125"/>
    </row>
    <row r="11" spans="2:17" s="191" customFormat="1" ht="12.75">
      <c r="B11" s="21" t="s">
        <v>14</v>
      </c>
      <c r="C11" s="22"/>
      <c r="D11" s="22"/>
      <c r="E11" s="23"/>
      <c r="F11" s="23"/>
      <c r="G11" s="24"/>
      <c r="H11" s="25"/>
      <c r="I11" s="313">
        <v>0</v>
      </c>
      <c r="J11" s="313">
        <v>0</v>
      </c>
      <c r="K11" s="313">
        <v>0</v>
      </c>
      <c r="L11" s="313">
        <v>0</v>
      </c>
      <c r="M11" s="363">
        <v>0</v>
      </c>
      <c r="N11" s="130"/>
      <c r="Q11" s="203"/>
    </row>
    <row r="12" spans="2:17" s="191" customFormat="1" ht="7.9" customHeight="1">
      <c r="B12" s="4"/>
      <c r="C12" s="5"/>
      <c r="D12" s="5"/>
      <c r="E12" s="16"/>
      <c r="F12" s="16"/>
      <c r="G12" s="17"/>
      <c r="H12" s="7"/>
      <c r="I12" s="7"/>
      <c r="J12" s="7"/>
      <c r="K12" s="7"/>
      <c r="L12" s="7"/>
      <c r="M12" s="199"/>
      <c r="N12" s="125"/>
    </row>
    <row r="13" spans="2:17" s="191" customFormat="1" ht="12.75" customHeight="1">
      <c r="B13" s="507"/>
      <c r="C13" s="467"/>
      <c r="D13" s="467"/>
      <c r="E13" s="467"/>
      <c r="F13" s="26"/>
      <c r="G13" s="508"/>
      <c r="H13" s="510"/>
      <c r="I13" s="261" t="s">
        <v>166</v>
      </c>
      <c r="J13" s="262" t="s">
        <v>167</v>
      </c>
      <c r="K13" s="262" t="s">
        <v>168</v>
      </c>
      <c r="L13" s="262" t="s">
        <v>169</v>
      </c>
      <c r="M13" s="263" t="s">
        <v>170</v>
      </c>
      <c r="N13" s="125"/>
    </row>
    <row r="14" spans="2:17" s="200" customFormat="1" ht="12.75" customHeight="1">
      <c r="B14" s="468"/>
      <c r="C14" s="469"/>
      <c r="D14" s="469"/>
      <c r="E14" s="469"/>
      <c r="F14" s="29"/>
      <c r="G14" s="509"/>
      <c r="H14" s="511"/>
      <c r="I14" s="348" t="s">
        <v>171</v>
      </c>
      <c r="J14" s="348" t="s">
        <v>171</v>
      </c>
      <c r="K14" s="348" t="s">
        <v>171</v>
      </c>
      <c r="L14" s="348" t="s">
        <v>171</v>
      </c>
      <c r="M14" s="349" t="s">
        <v>171</v>
      </c>
      <c r="N14" s="135"/>
    </row>
    <row r="15" spans="2:17" s="200" customFormat="1" ht="13.5" customHeight="1">
      <c r="B15" s="33"/>
      <c r="C15" s="34"/>
      <c r="D15" s="34"/>
      <c r="E15" s="35"/>
      <c r="F15" s="35"/>
      <c r="G15" s="36"/>
      <c r="H15" s="37"/>
      <c r="I15" s="493" t="s">
        <v>172</v>
      </c>
      <c r="J15" s="494"/>
      <c r="K15" s="494"/>
      <c r="L15" s="494"/>
      <c r="M15" s="495"/>
      <c r="N15" s="137"/>
    </row>
    <row r="16" spans="2:17" s="203" customFormat="1" ht="18" customHeight="1">
      <c r="B16" s="39" t="s">
        <v>16</v>
      </c>
      <c r="C16" s="40"/>
      <c r="D16" s="40"/>
      <c r="E16" s="41"/>
      <c r="F16" s="41"/>
      <c r="G16" s="42"/>
      <c r="H16" s="43"/>
      <c r="I16" s="496" t="s">
        <v>173</v>
      </c>
      <c r="J16" s="496"/>
      <c r="K16" s="496"/>
      <c r="L16" s="496"/>
      <c r="M16" s="497"/>
      <c r="N16" s="139"/>
    </row>
    <row r="17" spans="2:21" s="203" customFormat="1" ht="18" customHeight="1">
      <c r="B17" s="45"/>
      <c r="C17" s="46" t="s">
        <v>17</v>
      </c>
      <c r="D17" s="46"/>
      <c r="E17" s="41"/>
      <c r="F17" s="41"/>
      <c r="G17" s="42"/>
      <c r="H17" s="43"/>
      <c r="I17" s="350">
        <v>0</v>
      </c>
      <c r="J17" s="350">
        <v>0</v>
      </c>
      <c r="K17" s="350">
        <v>0</v>
      </c>
      <c r="L17" s="350">
        <v>0</v>
      </c>
      <c r="M17" s="351">
        <v>0</v>
      </c>
      <c r="N17" s="140"/>
    </row>
    <row r="18" spans="2:21" s="203" customFormat="1" ht="12" customHeight="1">
      <c r="B18" s="47"/>
      <c r="C18" s="48"/>
      <c r="D18" s="49" t="s">
        <v>18</v>
      </c>
      <c r="E18" s="324"/>
      <c r="F18" s="41"/>
      <c r="G18" s="50" t="s">
        <v>19</v>
      </c>
      <c r="H18" s="43"/>
      <c r="I18" s="264"/>
      <c r="J18" s="264"/>
      <c r="K18" s="264"/>
      <c r="L18" s="264"/>
      <c r="M18" s="265"/>
      <c r="N18" s="139"/>
    </row>
    <row r="19" spans="2:21" s="203" customFormat="1" ht="12" customHeight="1">
      <c r="B19" s="47"/>
      <c r="C19" s="48"/>
      <c r="D19" s="48"/>
      <c r="E19" s="352" t="s">
        <v>179</v>
      </c>
      <c r="F19" s="53"/>
      <c r="G19" s="314">
        <v>0</v>
      </c>
      <c r="H19" s="43"/>
      <c r="I19" s="353">
        <v>0</v>
      </c>
      <c r="J19" s="353">
        <v>0</v>
      </c>
      <c r="K19" s="353">
        <v>0</v>
      </c>
      <c r="L19" s="353">
        <v>0</v>
      </c>
      <c r="M19" s="354">
        <v>0</v>
      </c>
      <c r="N19" s="140"/>
    </row>
    <row r="20" spans="2:21" s="203" customFormat="1" ht="12" customHeight="1">
      <c r="B20" s="47"/>
      <c r="C20" s="48"/>
      <c r="D20" s="48"/>
      <c r="E20" s="352" t="s">
        <v>20</v>
      </c>
      <c r="F20" s="53"/>
      <c r="G20" s="314">
        <v>0</v>
      </c>
      <c r="H20" s="43"/>
      <c r="I20" s="355">
        <v>0</v>
      </c>
      <c r="J20" s="355">
        <v>0</v>
      </c>
      <c r="K20" s="355">
        <v>0</v>
      </c>
      <c r="L20" s="355">
        <v>0</v>
      </c>
      <c r="M20" s="356">
        <v>0</v>
      </c>
      <c r="N20" s="140"/>
    </row>
    <row r="21" spans="2:21" s="203" customFormat="1" ht="12" customHeight="1">
      <c r="B21" s="47"/>
      <c r="C21" s="48"/>
      <c r="D21" s="48"/>
      <c r="E21" s="352" t="s">
        <v>21</v>
      </c>
      <c r="F21" s="53"/>
      <c r="G21" s="314">
        <v>0</v>
      </c>
      <c r="H21" s="43"/>
      <c r="I21" s="355">
        <v>0</v>
      </c>
      <c r="J21" s="355">
        <v>0</v>
      </c>
      <c r="K21" s="355">
        <v>0</v>
      </c>
      <c r="L21" s="355">
        <v>0</v>
      </c>
      <c r="M21" s="356">
        <v>0</v>
      </c>
      <c r="N21" s="140"/>
    </row>
    <row r="22" spans="2:21" s="203" customFormat="1" ht="12" customHeight="1">
      <c r="B22" s="47"/>
      <c r="C22" s="48"/>
      <c r="D22" s="48"/>
      <c r="E22" s="352" t="s">
        <v>22</v>
      </c>
      <c r="F22" s="53"/>
      <c r="G22" s="314">
        <v>0</v>
      </c>
      <c r="H22" s="43"/>
      <c r="I22" s="355">
        <v>0</v>
      </c>
      <c r="J22" s="355">
        <v>0</v>
      </c>
      <c r="K22" s="355">
        <v>0</v>
      </c>
      <c r="L22" s="355">
        <v>0</v>
      </c>
      <c r="M22" s="356">
        <v>0</v>
      </c>
      <c r="N22" s="140"/>
    </row>
    <row r="23" spans="2:21" s="203" customFormat="1" ht="12" customHeight="1" thickBot="1">
      <c r="B23" s="47"/>
      <c r="C23" s="48"/>
      <c r="D23" s="48"/>
      <c r="E23" s="352" t="s">
        <v>23</v>
      </c>
      <c r="F23" s="53"/>
      <c r="G23" s="314">
        <v>0</v>
      </c>
      <c r="H23" s="43"/>
      <c r="I23" s="355">
        <v>0</v>
      </c>
      <c r="J23" s="355">
        <v>0</v>
      </c>
      <c r="K23" s="355">
        <v>0</v>
      </c>
      <c r="L23" s="355">
        <v>0</v>
      </c>
      <c r="M23" s="356">
        <v>0</v>
      </c>
      <c r="N23" s="140"/>
    </row>
    <row r="24" spans="2:21" s="203" customFormat="1" ht="12" customHeight="1" thickBot="1">
      <c r="B24" s="47"/>
      <c r="C24" s="48"/>
      <c r="D24" s="325"/>
      <c r="E24" s="326"/>
      <c r="F24" s="53"/>
      <c r="G24" s="54"/>
      <c r="H24" s="43"/>
      <c r="I24" s="143">
        <f>SUM(I19:I23)</f>
        <v>0</v>
      </c>
      <c r="J24" s="143">
        <f>SUM(J19:J23)</f>
        <v>0</v>
      </c>
      <c r="K24" s="143">
        <f>SUM(K19:K23)</f>
        <v>0</v>
      </c>
      <c r="L24" s="143">
        <f>SUM(L19:L23)</f>
        <v>0</v>
      </c>
      <c r="M24" s="208">
        <f>SUM(M19:M23)</f>
        <v>0</v>
      </c>
      <c r="N24" s="139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>
      <c r="B25" s="47"/>
      <c r="C25" s="48"/>
      <c r="D25" s="327" t="s">
        <v>24</v>
      </c>
      <c r="E25" s="324"/>
      <c r="F25" s="41"/>
      <c r="G25" s="42"/>
      <c r="H25" s="43"/>
      <c r="I25" s="355">
        <v>0</v>
      </c>
      <c r="J25" s="355">
        <v>0</v>
      </c>
      <c r="K25" s="355">
        <v>0</v>
      </c>
      <c r="L25" s="355">
        <v>0</v>
      </c>
      <c r="M25" s="356">
        <v>0</v>
      </c>
      <c r="N25" s="140"/>
      <c r="R25" s="269" t="s">
        <v>174</v>
      </c>
      <c r="S25" s="269" t="s">
        <v>175</v>
      </c>
      <c r="T25" s="269" t="s">
        <v>176</v>
      </c>
    </row>
    <row r="26" spans="2:21" s="203" customFormat="1" ht="12" customHeight="1">
      <c r="B26" s="47"/>
      <c r="C26" s="48"/>
      <c r="D26" s="327" t="s">
        <v>25</v>
      </c>
      <c r="E26" s="324"/>
      <c r="F26" s="41"/>
      <c r="G26" s="42"/>
      <c r="H26" s="43"/>
      <c r="I26" s="55"/>
      <c r="J26" s="55"/>
      <c r="K26" s="55"/>
      <c r="L26" s="55"/>
      <c r="M26" s="142"/>
      <c r="N26" s="139"/>
    </row>
    <row r="27" spans="2:21" s="203" customFormat="1" ht="12" customHeight="1">
      <c r="B27" s="47"/>
      <c r="C27" s="48"/>
      <c r="D27" s="325"/>
      <c r="E27" s="89" t="s">
        <v>26</v>
      </c>
      <c r="F27" s="56"/>
      <c r="G27" s="57"/>
      <c r="H27" s="43"/>
      <c r="I27" s="355">
        <v>0</v>
      </c>
      <c r="J27" s="355">
        <v>0</v>
      </c>
      <c r="K27" s="355">
        <v>0</v>
      </c>
      <c r="L27" s="355">
        <v>0</v>
      </c>
      <c r="M27" s="356">
        <v>0</v>
      </c>
      <c r="N27" s="140"/>
    </row>
    <row r="28" spans="2:21" s="203" customFormat="1" ht="12" customHeight="1">
      <c r="B28" s="47"/>
      <c r="C28" s="48"/>
      <c r="D28" s="325"/>
      <c r="E28" s="89" t="s">
        <v>27</v>
      </c>
      <c r="F28" s="56"/>
      <c r="G28" s="57"/>
      <c r="H28" s="43"/>
      <c r="I28" s="355">
        <v>0</v>
      </c>
      <c r="J28" s="355">
        <v>0</v>
      </c>
      <c r="K28" s="355">
        <v>0</v>
      </c>
      <c r="L28" s="355">
        <v>0</v>
      </c>
      <c r="M28" s="356">
        <v>0</v>
      </c>
      <c r="N28" s="140"/>
    </row>
    <row r="29" spans="2:21" s="203" customFormat="1" ht="12" customHeight="1">
      <c r="B29" s="47"/>
      <c r="C29" s="48"/>
      <c r="D29" s="327" t="s">
        <v>27</v>
      </c>
      <c r="E29" s="324"/>
      <c r="F29" s="41"/>
      <c r="G29" s="42"/>
      <c r="H29" s="43"/>
      <c r="I29" s="357">
        <v>0</v>
      </c>
      <c r="J29" s="357">
        <v>0</v>
      </c>
      <c r="K29" s="357">
        <v>0</v>
      </c>
      <c r="L29" s="357">
        <v>0</v>
      </c>
      <c r="M29" s="358">
        <v>0</v>
      </c>
      <c r="N29" s="140"/>
    </row>
    <row r="30" spans="2:21" s="203" customFormat="1" ht="12" customHeight="1">
      <c r="B30" s="47"/>
      <c r="C30" s="48" t="s">
        <v>28</v>
      </c>
      <c r="D30" s="49"/>
      <c r="E30" s="41"/>
      <c r="F30" s="41"/>
      <c r="G30" s="42"/>
      <c r="H30" s="43"/>
      <c r="I30" s="143">
        <f>SUM(I24:I29)</f>
        <v>0</v>
      </c>
      <c r="J30" s="143">
        <f>SUM(J24:J29)</f>
        <v>0</v>
      </c>
      <c r="K30" s="143">
        <f>SUM(K24:K29)</f>
        <v>0</v>
      </c>
      <c r="L30" s="143">
        <f>SUM(L24:L29)</f>
        <v>0</v>
      </c>
      <c r="M30" s="208">
        <f>SUM(M24:M29)</f>
        <v>0</v>
      </c>
      <c r="N30" s="139"/>
    </row>
    <row r="31" spans="2:21" s="41" customFormat="1" ht="7.5" customHeight="1">
      <c r="B31" s="47"/>
      <c r="C31" s="48"/>
      <c r="D31" s="48"/>
      <c r="E31" s="53"/>
      <c r="F31" s="53"/>
      <c r="G31" s="52"/>
      <c r="H31" s="43"/>
      <c r="I31" s="59"/>
      <c r="J31" s="59"/>
      <c r="K31" s="59"/>
      <c r="L31" s="59"/>
      <c r="M31" s="145"/>
      <c r="N31" s="139"/>
    </row>
    <row r="32" spans="2:21" s="203" customFormat="1" ht="12" customHeight="1">
      <c r="B32" s="45"/>
      <c r="C32" s="46" t="s">
        <v>29</v>
      </c>
      <c r="D32" s="46"/>
      <c r="E32" s="53"/>
      <c r="F32" s="53"/>
      <c r="G32" s="52"/>
      <c r="H32" s="43"/>
      <c r="I32" s="51"/>
      <c r="J32" s="51"/>
      <c r="K32" s="51"/>
      <c r="L32" s="51"/>
      <c r="M32" s="141"/>
      <c r="N32" s="139"/>
    </row>
    <row r="33" spans="2:14" s="203" customFormat="1" ht="12" customHeight="1">
      <c r="B33" s="47"/>
      <c r="C33" s="48"/>
      <c r="D33" s="327" t="s">
        <v>30</v>
      </c>
      <c r="E33" s="324"/>
      <c r="F33" s="41"/>
      <c r="G33" s="42"/>
      <c r="H33" s="43"/>
      <c r="I33" s="355">
        <v>0</v>
      </c>
      <c r="J33" s="355">
        <v>0</v>
      </c>
      <c r="K33" s="355">
        <v>0</v>
      </c>
      <c r="L33" s="355">
        <v>0</v>
      </c>
      <c r="M33" s="356">
        <v>0</v>
      </c>
      <c r="N33" s="140"/>
    </row>
    <row r="34" spans="2:14" s="203" customFormat="1" ht="12" customHeight="1">
      <c r="B34" s="47"/>
      <c r="C34" s="48"/>
      <c r="D34" s="327" t="s">
        <v>31</v>
      </c>
      <c r="E34" s="324"/>
      <c r="F34" s="41"/>
      <c r="G34" s="42"/>
      <c r="H34" s="43"/>
      <c r="I34" s="355">
        <v>0</v>
      </c>
      <c r="J34" s="355">
        <v>0</v>
      </c>
      <c r="K34" s="355">
        <v>0</v>
      </c>
      <c r="L34" s="355">
        <v>0</v>
      </c>
      <c r="M34" s="356">
        <v>0</v>
      </c>
      <c r="N34" s="140"/>
    </row>
    <row r="35" spans="2:14" s="203" customFormat="1" ht="12" customHeight="1">
      <c r="B35" s="47"/>
      <c r="C35" s="48"/>
      <c r="D35" s="327" t="s">
        <v>32</v>
      </c>
      <c r="E35" s="324"/>
      <c r="F35" s="41"/>
      <c r="G35" s="42"/>
      <c r="H35" s="43"/>
      <c r="I35" s="355">
        <v>0</v>
      </c>
      <c r="J35" s="355">
        <v>0</v>
      </c>
      <c r="K35" s="355">
        <v>0</v>
      </c>
      <c r="L35" s="355">
        <v>0</v>
      </c>
      <c r="M35" s="356">
        <v>0</v>
      </c>
      <c r="N35" s="140"/>
    </row>
    <row r="36" spans="2:14" s="203" customFormat="1" ht="12" customHeight="1">
      <c r="B36" s="47"/>
      <c r="C36" s="48"/>
      <c r="D36" s="327" t="s">
        <v>33</v>
      </c>
      <c r="E36" s="324"/>
      <c r="F36" s="41"/>
      <c r="G36" s="42"/>
      <c r="H36" s="43"/>
      <c r="I36" s="355">
        <v>0</v>
      </c>
      <c r="J36" s="355">
        <v>0</v>
      </c>
      <c r="K36" s="355">
        <v>0</v>
      </c>
      <c r="L36" s="355">
        <v>0</v>
      </c>
      <c r="M36" s="356">
        <v>0</v>
      </c>
      <c r="N36" s="140"/>
    </row>
    <row r="37" spans="2:14" s="203" customFormat="1" ht="12" customHeight="1">
      <c r="B37" s="47"/>
      <c r="C37" s="48"/>
      <c r="D37" s="327" t="s">
        <v>25</v>
      </c>
      <c r="E37" s="324"/>
      <c r="F37" s="41"/>
      <c r="G37" s="42"/>
      <c r="H37" s="43"/>
      <c r="I37" s="55"/>
      <c r="J37" s="55"/>
      <c r="K37" s="55"/>
      <c r="L37" s="55"/>
      <c r="M37" s="142"/>
      <c r="N37" s="139"/>
    </row>
    <row r="38" spans="2:14" s="203" customFormat="1" ht="12" customHeight="1">
      <c r="B38" s="47"/>
      <c r="C38" s="48"/>
      <c r="D38" s="325"/>
      <c r="E38" s="89" t="s">
        <v>34</v>
      </c>
      <c r="F38" s="56"/>
      <c r="G38" s="57"/>
      <c r="H38" s="43"/>
      <c r="I38" s="355">
        <v>0</v>
      </c>
      <c r="J38" s="355">
        <v>0</v>
      </c>
      <c r="K38" s="355">
        <v>0</v>
      </c>
      <c r="L38" s="355">
        <v>0</v>
      </c>
      <c r="M38" s="356">
        <v>0</v>
      </c>
      <c r="N38" s="140"/>
    </row>
    <row r="39" spans="2:14" s="203" customFormat="1" ht="12" customHeight="1">
      <c r="B39" s="47"/>
      <c r="C39" s="48"/>
      <c r="D39" s="325"/>
      <c r="E39" s="89" t="s">
        <v>27</v>
      </c>
      <c r="F39" s="56"/>
      <c r="G39" s="57"/>
      <c r="H39" s="43"/>
      <c r="I39" s="355">
        <v>0</v>
      </c>
      <c r="J39" s="355">
        <v>0</v>
      </c>
      <c r="K39" s="355">
        <v>0</v>
      </c>
      <c r="L39" s="355">
        <v>0</v>
      </c>
      <c r="M39" s="356">
        <v>0</v>
      </c>
      <c r="N39" s="140"/>
    </row>
    <row r="40" spans="2:14" s="203" customFormat="1" ht="12" customHeight="1">
      <c r="B40" s="47"/>
      <c r="C40" s="48"/>
      <c r="D40" s="327" t="s">
        <v>35</v>
      </c>
      <c r="E40" s="324"/>
      <c r="F40" s="41"/>
      <c r="G40" s="42"/>
      <c r="H40" s="43"/>
      <c r="I40" s="357">
        <v>0</v>
      </c>
      <c r="J40" s="357">
        <v>0</v>
      </c>
      <c r="K40" s="357">
        <v>0</v>
      </c>
      <c r="L40" s="357">
        <v>0</v>
      </c>
      <c r="M40" s="358">
        <v>0</v>
      </c>
      <c r="N40" s="140"/>
    </row>
    <row r="41" spans="2:14" s="203" customFormat="1" ht="12" customHeight="1">
      <c r="B41" s="47"/>
      <c r="C41" s="325" t="s">
        <v>36</v>
      </c>
      <c r="D41" s="49"/>
      <c r="E41" s="41"/>
      <c r="F41" s="41"/>
      <c r="G41" s="42"/>
      <c r="H41" s="43"/>
      <c r="I41" s="143">
        <f>SUM(I33:I40)</f>
        <v>0</v>
      </c>
      <c r="J41" s="143">
        <f>SUM(J33:J40)</f>
        <v>0</v>
      </c>
      <c r="K41" s="143">
        <f>SUM(K33:K40)</f>
        <v>0</v>
      </c>
      <c r="L41" s="143">
        <f>SUM(L33:L40)</f>
        <v>0</v>
      </c>
      <c r="M41" s="208">
        <f>SUM(M33:M40)</f>
        <v>0</v>
      </c>
      <c r="N41" s="139"/>
    </row>
    <row r="42" spans="2:14" s="41" customFormat="1" ht="7.5" customHeight="1">
      <c r="B42" s="47"/>
      <c r="C42" s="48"/>
      <c r="D42" s="48"/>
      <c r="E42" s="53"/>
      <c r="F42" s="53"/>
      <c r="G42" s="52"/>
      <c r="H42" s="43"/>
      <c r="I42" s="59"/>
      <c r="J42" s="59"/>
      <c r="K42" s="59"/>
      <c r="L42" s="59"/>
      <c r="M42" s="145"/>
      <c r="N42" s="139"/>
    </row>
    <row r="43" spans="2:14" s="203" customFormat="1" ht="12" customHeight="1">
      <c r="B43" s="45"/>
      <c r="C43" s="46" t="s">
        <v>37</v>
      </c>
      <c r="D43" s="46"/>
      <c r="E43" s="53"/>
      <c r="F43" s="53"/>
      <c r="G43" s="52"/>
      <c r="H43" s="43"/>
      <c r="I43" s="51"/>
      <c r="J43" s="51"/>
      <c r="K43" s="51"/>
      <c r="L43" s="51"/>
      <c r="M43" s="141"/>
      <c r="N43" s="139"/>
    </row>
    <row r="44" spans="2:14" s="203" customFormat="1" ht="12" customHeight="1">
      <c r="B44" s="47"/>
      <c r="C44" s="325"/>
      <c r="D44" s="327" t="s">
        <v>185</v>
      </c>
      <c r="E44" s="324"/>
      <c r="F44" s="41"/>
      <c r="G44" s="42"/>
      <c r="H44" s="43"/>
      <c r="I44" s="355">
        <v>0</v>
      </c>
      <c r="J44" s="355">
        <v>0</v>
      </c>
      <c r="K44" s="355">
        <v>0</v>
      </c>
      <c r="L44" s="355">
        <v>0</v>
      </c>
      <c r="M44" s="356">
        <v>0</v>
      </c>
      <c r="N44" s="140"/>
    </row>
    <row r="45" spans="2:14" s="203" customFormat="1" ht="12" customHeight="1">
      <c r="B45" s="47"/>
      <c r="C45" s="325"/>
      <c r="D45" s="327" t="s">
        <v>39</v>
      </c>
      <c r="E45" s="324"/>
      <c r="F45" s="41"/>
      <c r="G45" s="42"/>
      <c r="H45" s="43"/>
      <c r="I45" s="355">
        <v>0</v>
      </c>
      <c r="J45" s="355">
        <v>0</v>
      </c>
      <c r="K45" s="355">
        <v>0</v>
      </c>
      <c r="L45" s="355">
        <v>0</v>
      </c>
      <c r="M45" s="356">
        <v>0</v>
      </c>
      <c r="N45" s="140"/>
    </row>
    <row r="46" spans="2:14" s="203" customFormat="1" ht="12" customHeight="1">
      <c r="B46" s="47"/>
      <c r="C46" s="325"/>
      <c r="D46" s="327" t="s">
        <v>186</v>
      </c>
      <c r="E46" s="324"/>
      <c r="F46" s="41"/>
      <c r="G46" s="42"/>
      <c r="H46" s="43"/>
      <c r="I46" s="355">
        <v>0</v>
      </c>
      <c r="J46" s="355">
        <v>0</v>
      </c>
      <c r="K46" s="355">
        <v>0</v>
      </c>
      <c r="L46" s="355">
        <v>0</v>
      </c>
      <c r="M46" s="356">
        <v>0</v>
      </c>
      <c r="N46" s="140"/>
    </row>
    <row r="47" spans="2:14" s="203" customFormat="1" ht="12" customHeight="1">
      <c r="B47" s="47"/>
      <c r="C47" s="325"/>
      <c r="D47" s="89" t="s">
        <v>178</v>
      </c>
      <c r="E47" s="324"/>
      <c r="F47" s="41"/>
      <c r="G47" s="42"/>
      <c r="H47" s="43"/>
      <c r="I47" s="355">
        <v>0</v>
      </c>
      <c r="J47" s="355">
        <v>0</v>
      </c>
      <c r="K47" s="355">
        <v>0</v>
      </c>
      <c r="L47" s="355">
        <v>0</v>
      </c>
      <c r="M47" s="356">
        <v>0</v>
      </c>
      <c r="N47" s="140"/>
    </row>
    <row r="48" spans="2:14" s="203" customFormat="1" ht="12" customHeight="1">
      <c r="B48" s="47"/>
      <c r="C48" s="325"/>
      <c r="D48" s="327" t="s">
        <v>40</v>
      </c>
      <c r="E48" s="324"/>
      <c r="F48" s="41"/>
      <c r="G48" s="42"/>
      <c r="H48" s="43"/>
      <c r="I48" s="355">
        <v>0</v>
      </c>
      <c r="J48" s="355">
        <v>0</v>
      </c>
      <c r="K48" s="355">
        <v>0</v>
      </c>
      <c r="L48" s="355">
        <v>0</v>
      </c>
      <c r="M48" s="356">
        <v>0</v>
      </c>
      <c r="N48" s="140"/>
    </row>
    <row r="49" spans="2:14" s="203" customFormat="1" ht="12" customHeight="1">
      <c r="B49" s="47"/>
      <c r="C49" s="325"/>
      <c r="D49" s="327" t="s">
        <v>41</v>
      </c>
      <c r="E49" s="324"/>
      <c r="F49" s="41"/>
      <c r="G49" s="42"/>
      <c r="H49" s="43"/>
      <c r="I49" s="355">
        <v>0</v>
      </c>
      <c r="J49" s="355">
        <v>0</v>
      </c>
      <c r="K49" s="355">
        <v>0</v>
      </c>
      <c r="L49" s="355">
        <v>0</v>
      </c>
      <c r="M49" s="356">
        <v>0</v>
      </c>
      <c r="N49" s="140"/>
    </row>
    <row r="50" spans="2:14" s="203" customFormat="1" ht="12" customHeight="1">
      <c r="B50" s="47"/>
      <c r="C50" s="325"/>
      <c r="D50" s="327" t="s">
        <v>42</v>
      </c>
      <c r="E50" s="324"/>
      <c r="F50" s="41"/>
      <c r="G50" s="42"/>
      <c r="H50" s="43"/>
      <c r="I50" s="357">
        <v>0</v>
      </c>
      <c r="J50" s="357">
        <v>0</v>
      </c>
      <c r="K50" s="357">
        <v>0</v>
      </c>
      <c r="L50" s="357">
        <v>0</v>
      </c>
      <c r="M50" s="358">
        <v>0</v>
      </c>
      <c r="N50" s="140"/>
    </row>
    <row r="51" spans="2:14" s="203" customFormat="1" ht="12" customHeight="1">
      <c r="B51" s="47"/>
      <c r="C51" s="325" t="s">
        <v>43</v>
      </c>
      <c r="D51" s="49"/>
      <c r="E51" s="41"/>
      <c r="F51" s="41"/>
      <c r="G51" s="42"/>
      <c r="H51" s="43"/>
      <c r="I51" s="270">
        <f>SUM(I44:I50)</f>
        <v>0</v>
      </c>
      <c r="J51" s="143">
        <f>SUM(J44:J50)</f>
        <v>0</v>
      </c>
      <c r="K51" s="143">
        <f>SUM(K44:K50)</f>
        <v>0</v>
      </c>
      <c r="L51" s="143">
        <f>SUM(L44:L50)</f>
        <v>0</v>
      </c>
      <c r="M51" s="208">
        <f>SUM(M44:M50)</f>
        <v>0</v>
      </c>
      <c r="N51" s="139"/>
    </row>
    <row r="52" spans="2:14" s="41" customFormat="1" ht="7.5" customHeight="1">
      <c r="B52" s="47"/>
      <c r="C52" s="48"/>
      <c r="D52" s="49"/>
      <c r="G52" s="42"/>
      <c r="H52" s="43"/>
      <c r="I52" s="55"/>
      <c r="J52" s="55"/>
      <c r="K52" s="55"/>
      <c r="L52" s="55"/>
      <c r="M52" s="142"/>
      <c r="N52" s="139"/>
    </row>
    <row r="53" spans="2:14" s="203" customFormat="1" ht="12" customHeight="1" thickBot="1">
      <c r="B53" s="63" t="s">
        <v>44</v>
      </c>
      <c r="C53" s="64"/>
      <c r="D53" s="64"/>
      <c r="E53" s="65"/>
      <c r="F53" s="93"/>
      <c r="G53" s="66"/>
      <c r="H53" s="67"/>
      <c r="I53" s="147">
        <f>I51+I41+I30</f>
        <v>0</v>
      </c>
      <c r="J53" s="147">
        <f>J51+J41+J30</f>
        <v>0</v>
      </c>
      <c r="K53" s="147">
        <f>K51+K41+K30</f>
        <v>0</v>
      </c>
      <c r="L53" s="147">
        <f>L51+L41+L30</f>
        <v>0</v>
      </c>
      <c r="M53" s="213">
        <f>M51+M41+M30</f>
        <v>0</v>
      </c>
      <c r="N53" s="149"/>
    </row>
    <row r="54" spans="2:14" s="41" customFormat="1" ht="17.25" customHeight="1" thickTop="1" thickBot="1">
      <c r="B54" s="40"/>
      <c r="C54" s="40"/>
      <c r="D54" s="40"/>
      <c r="G54" s="42"/>
      <c r="H54" s="43"/>
      <c r="I54" s="43"/>
      <c r="J54" s="43"/>
      <c r="K54" s="43"/>
      <c r="L54" s="43"/>
      <c r="M54" s="43"/>
      <c r="N54" s="156"/>
    </row>
    <row r="55" spans="2:14" s="41" customFormat="1" ht="12.75" customHeight="1" thickTop="1">
      <c r="B55" s="227"/>
      <c r="C55" s="167"/>
      <c r="D55" s="167"/>
      <c r="E55" s="152"/>
      <c r="F55" s="152"/>
      <c r="G55" s="153"/>
      <c r="H55" s="154"/>
      <c r="I55" s="154"/>
      <c r="J55" s="154"/>
      <c r="K55" s="154"/>
      <c r="L55" s="154"/>
      <c r="M55" s="271"/>
      <c r="N55" s="415" t="s">
        <v>210</v>
      </c>
    </row>
    <row r="56" spans="2:14" s="203" customFormat="1" ht="12" customHeight="1">
      <c r="B56" s="39" t="s">
        <v>45</v>
      </c>
      <c r="C56" s="40"/>
      <c r="D56" s="40"/>
      <c r="E56" s="41"/>
      <c r="F56" s="41"/>
      <c r="G56" s="42"/>
      <c r="H56" s="43"/>
      <c r="I56" s="43"/>
      <c r="J56" s="43"/>
      <c r="K56" s="43"/>
      <c r="L56" s="43"/>
      <c r="M56" s="138"/>
      <c r="N56" s="413" t="s">
        <v>211</v>
      </c>
    </row>
    <row r="57" spans="2:14" s="203" customFormat="1" ht="12" customHeight="1">
      <c r="B57" s="47"/>
      <c r="C57" s="74" t="s">
        <v>46</v>
      </c>
      <c r="D57" s="48"/>
      <c r="E57" s="41"/>
      <c r="F57" s="41"/>
      <c r="G57" s="370" t="s">
        <v>47</v>
      </c>
      <c r="H57" s="43"/>
      <c r="I57" s="43"/>
      <c r="J57" s="43"/>
      <c r="K57" s="43"/>
      <c r="L57" s="43"/>
      <c r="M57" s="138"/>
      <c r="N57" s="414" t="s">
        <v>212</v>
      </c>
    </row>
    <row r="58" spans="2:14" s="203" customFormat="1" ht="12" customHeight="1">
      <c r="B58" s="47"/>
      <c r="C58" s="41"/>
      <c r="D58" s="364" t="s">
        <v>48</v>
      </c>
      <c r="E58" s="76"/>
      <c r="F58" s="76"/>
      <c r="G58" s="371"/>
      <c r="H58" s="43"/>
      <c r="I58" s="355">
        <v>0</v>
      </c>
      <c r="J58" s="355">
        <v>0</v>
      </c>
      <c r="K58" s="355">
        <v>0</v>
      </c>
      <c r="L58" s="355">
        <v>0</v>
      </c>
      <c r="M58" s="356">
        <v>0</v>
      </c>
      <c r="N58" s="140"/>
    </row>
    <row r="59" spans="2:14" s="203" customFormat="1" ht="12" customHeight="1">
      <c r="B59" s="47"/>
      <c r="C59" s="41"/>
      <c r="D59" s="364" t="s">
        <v>49</v>
      </c>
      <c r="E59" s="89"/>
      <c r="F59" s="76"/>
      <c r="G59" s="320">
        <v>0</v>
      </c>
      <c r="H59" s="43"/>
      <c r="I59" s="355">
        <v>0</v>
      </c>
      <c r="J59" s="355">
        <v>0</v>
      </c>
      <c r="K59" s="355">
        <v>0</v>
      </c>
      <c r="L59" s="355">
        <v>0</v>
      </c>
      <c r="M59" s="356">
        <v>0</v>
      </c>
      <c r="N59" s="140"/>
    </row>
    <row r="60" spans="2:14" s="203" customFormat="1" ht="12" customHeight="1">
      <c r="B60" s="47"/>
      <c r="C60" s="41"/>
      <c r="D60" s="364" t="s">
        <v>50</v>
      </c>
      <c r="E60" s="89"/>
      <c r="F60" s="76"/>
      <c r="G60" s="320">
        <v>0</v>
      </c>
      <c r="H60" s="43"/>
      <c r="I60" s="355">
        <v>0</v>
      </c>
      <c r="J60" s="355">
        <v>0</v>
      </c>
      <c r="K60" s="355">
        <v>0</v>
      </c>
      <c r="L60" s="355">
        <v>0</v>
      </c>
      <c r="M60" s="356">
        <v>0</v>
      </c>
      <c r="N60" s="140"/>
    </row>
    <row r="61" spans="2:14" s="203" customFormat="1" ht="12" customHeight="1">
      <c r="B61" s="47"/>
      <c r="C61" s="41"/>
      <c r="D61" s="364" t="s">
        <v>51</v>
      </c>
      <c r="E61" s="89"/>
      <c r="F61" s="76"/>
      <c r="G61" s="320">
        <v>0</v>
      </c>
      <c r="H61" s="43"/>
      <c r="I61" s="355">
        <v>0</v>
      </c>
      <c r="J61" s="355">
        <v>0</v>
      </c>
      <c r="K61" s="355">
        <v>0</v>
      </c>
      <c r="L61" s="355">
        <v>0</v>
      </c>
      <c r="M61" s="356">
        <v>0</v>
      </c>
      <c r="N61" s="140"/>
    </row>
    <row r="62" spans="2:14" s="203" customFormat="1" ht="12" customHeight="1">
      <c r="B62" s="47"/>
      <c r="C62" s="41"/>
      <c r="D62" s="364" t="s">
        <v>52</v>
      </c>
      <c r="E62" s="89"/>
      <c r="F62" s="76"/>
      <c r="G62" s="320">
        <v>0</v>
      </c>
      <c r="H62" s="43"/>
      <c r="I62" s="355">
        <v>0</v>
      </c>
      <c r="J62" s="355">
        <v>0</v>
      </c>
      <c r="K62" s="355">
        <v>0</v>
      </c>
      <c r="L62" s="355">
        <v>0</v>
      </c>
      <c r="M62" s="356">
        <v>0</v>
      </c>
      <c r="N62" s="140"/>
    </row>
    <row r="63" spans="2:14" s="203" customFormat="1" ht="12" customHeight="1">
      <c r="B63" s="47"/>
      <c r="C63" s="41"/>
      <c r="D63" s="364" t="s">
        <v>53</v>
      </c>
      <c r="E63" s="89"/>
      <c r="F63" s="76"/>
      <c r="G63" s="321">
        <v>0</v>
      </c>
      <c r="H63" s="43"/>
      <c r="I63" s="359">
        <v>0</v>
      </c>
      <c r="J63" s="359">
        <v>0</v>
      </c>
      <c r="K63" s="357">
        <v>0</v>
      </c>
      <c r="L63" s="357">
        <v>0</v>
      </c>
      <c r="M63" s="358">
        <v>0</v>
      </c>
      <c r="N63" s="140"/>
    </row>
    <row r="64" spans="2:14" s="203" customFormat="1" ht="12" customHeight="1">
      <c r="B64" s="47"/>
      <c r="C64" s="77" t="s">
        <v>54</v>
      </c>
      <c r="D64" s="365"/>
      <c r="E64" s="89"/>
      <c r="F64" s="76"/>
      <c r="G64" s="78">
        <f>SUM(G57:G63)</f>
        <v>0</v>
      </c>
      <c r="H64" s="43"/>
      <c r="I64" s="272">
        <f>SUM(I58:I63)</f>
        <v>0</v>
      </c>
      <c r="J64" s="272">
        <f>SUM(J58:J63)</f>
        <v>0</v>
      </c>
      <c r="K64" s="272">
        <f>SUM(K58:K63)</f>
        <v>0</v>
      </c>
      <c r="L64" s="272">
        <f>SUM(L58:L63)</f>
        <v>0</v>
      </c>
      <c r="M64" s="273">
        <f>SUM(M58:M63)</f>
        <v>0</v>
      </c>
      <c r="N64" s="139"/>
    </row>
    <row r="65" spans="2:14" s="203" customFormat="1" ht="7.5" customHeight="1">
      <c r="B65" s="47"/>
      <c r="C65" s="41"/>
      <c r="D65" s="89"/>
      <c r="E65" s="89"/>
      <c r="F65" s="76"/>
      <c r="G65" s="80"/>
      <c r="H65" s="43"/>
      <c r="I65" s="43"/>
      <c r="J65" s="43"/>
      <c r="K65" s="43"/>
      <c r="L65" s="43"/>
      <c r="M65" s="138"/>
      <c r="N65" s="139"/>
    </row>
    <row r="66" spans="2:14" s="203" customFormat="1" ht="12" customHeight="1">
      <c r="B66" s="47"/>
      <c r="C66" s="74" t="s">
        <v>55</v>
      </c>
      <c r="D66" s="58"/>
      <c r="E66" s="365"/>
      <c r="F66" s="41"/>
      <c r="G66" s="370" t="s">
        <v>47</v>
      </c>
      <c r="H66" s="43"/>
      <c r="I66" s="43"/>
      <c r="J66" s="43"/>
      <c r="K66" s="43"/>
      <c r="L66" s="43"/>
      <c r="M66" s="138"/>
      <c r="N66" s="139"/>
    </row>
    <row r="67" spans="2:14" s="203" customFormat="1" ht="12" customHeight="1">
      <c r="B67" s="47"/>
      <c r="C67" s="41"/>
      <c r="D67" s="364" t="s">
        <v>56</v>
      </c>
      <c r="E67" s="89"/>
      <c r="F67" s="76"/>
      <c r="G67" s="371"/>
      <c r="H67" s="81"/>
      <c r="I67" s="355">
        <v>0</v>
      </c>
      <c r="J67" s="355">
        <v>0</v>
      </c>
      <c r="K67" s="355">
        <v>0</v>
      </c>
      <c r="L67" s="355">
        <v>0</v>
      </c>
      <c r="M67" s="356">
        <v>0</v>
      </c>
      <c r="N67" s="140"/>
    </row>
    <row r="68" spans="2:14" s="203" customFormat="1" ht="12" customHeight="1">
      <c r="B68" s="47"/>
      <c r="C68" s="41"/>
      <c r="D68" s="364" t="s">
        <v>57</v>
      </c>
      <c r="E68" s="89"/>
      <c r="F68" s="76"/>
      <c r="G68" s="320">
        <v>0</v>
      </c>
      <c r="H68" s="81"/>
      <c r="I68" s="355">
        <v>0</v>
      </c>
      <c r="J68" s="355">
        <v>0</v>
      </c>
      <c r="K68" s="355">
        <v>0</v>
      </c>
      <c r="L68" s="355">
        <v>0</v>
      </c>
      <c r="M68" s="356">
        <v>0</v>
      </c>
      <c r="N68" s="140"/>
    </row>
    <row r="69" spans="2:14" s="203" customFormat="1" ht="12" customHeight="1">
      <c r="B69" s="47"/>
      <c r="C69" s="41"/>
      <c r="D69" s="364" t="s">
        <v>58</v>
      </c>
      <c r="E69" s="89"/>
      <c r="F69" s="76"/>
      <c r="G69" s="320">
        <v>0</v>
      </c>
      <c r="H69" s="81"/>
      <c r="I69" s="355">
        <v>0</v>
      </c>
      <c r="J69" s="355">
        <v>0</v>
      </c>
      <c r="K69" s="355">
        <v>0</v>
      </c>
      <c r="L69" s="355">
        <v>0</v>
      </c>
      <c r="M69" s="356">
        <v>0</v>
      </c>
      <c r="N69" s="140"/>
    </row>
    <row r="70" spans="2:14" s="203" customFormat="1" ht="12" customHeight="1">
      <c r="B70" s="47"/>
      <c r="C70" s="41"/>
      <c r="D70" s="364" t="s">
        <v>59</v>
      </c>
      <c r="E70" s="89"/>
      <c r="F70" s="76"/>
      <c r="G70" s="320">
        <v>0</v>
      </c>
      <c r="H70" s="81"/>
      <c r="I70" s="355">
        <v>0</v>
      </c>
      <c r="J70" s="355">
        <v>0</v>
      </c>
      <c r="K70" s="355">
        <v>0</v>
      </c>
      <c r="L70" s="355">
        <v>0</v>
      </c>
      <c r="M70" s="356">
        <v>0</v>
      </c>
      <c r="N70" s="140"/>
    </row>
    <row r="71" spans="2:14" s="203" customFormat="1" ht="12" customHeight="1">
      <c r="B71" s="47"/>
      <c r="C71" s="41"/>
      <c r="D71" s="364" t="s">
        <v>60</v>
      </c>
      <c r="E71" s="89"/>
      <c r="F71" s="76"/>
      <c r="G71" s="320">
        <v>0</v>
      </c>
      <c r="H71" s="81"/>
      <c r="I71" s="355">
        <v>0</v>
      </c>
      <c r="J71" s="355">
        <v>0</v>
      </c>
      <c r="K71" s="355">
        <v>0</v>
      </c>
      <c r="L71" s="355">
        <v>0</v>
      </c>
      <c r="M71" s="356">
        <v>0</v>
      </c>
      <c r="N71" s="140"/>
    </row>
    <row r="72" spans="2:14" s="203" customFormat="1" ht="12" customHeight="1">
      <c r="B72" s="47"/>
      <c r="C72" s="41"/>
      <c r="D72" s="364" t="s">
        <v>61</v>
      </c>
      <c r="E72" s="89"/>
      <c r="F72" s="76"/>
      <c r="G72" s="320">
        <v>0</v>
      </c>
      <c r="H72" s="81"/>
      <c r="I72" s="355">
        <v>0</v>
      </c>
      <c r="J72" s="355">
        <v>0</v>
      </c>
      <c r="K72" s="355">
        <v>0</v>
      </c>
      <c r="L72" s="355">
        <v>0</v>
      </c>
      <c r="M72" s="356">
        <v>0</v>
      </c>
      <c r="N72" s="140"/>
    </row>
    <row r="73" spans="2:14" s="203" customFormat="1" ht="12" customHeight="1">
      <c r="B73" s="47"/>
      <c r="C73" s="41"/>
      <c r="D73" s="364" t="s">
        <v>62</v>
      </c>
      <c r="E73" s="89"/>
      <c r="F73" s="76"/>
      <c r="G73" s="320">
        <v>0</v>
      </c>
      <c r="H73" s="81"/>
      <c r="I73" s="355">
        <v>0</v>
      </c>
      <c r="J73" s="355">
        <v>0</v>
      </c>
      <c r="K73" s="355">
        <v>0</v>
      </c>
      <c r="L73" s="355">
        <v>0</v>
      </c>
      <c r="M73" s="356">
        <v>0</v>
      </c>
      <c r="N73" s="140"/>
    </row>
    <row r="74" spans="2:14" s="203" customFormat="1" ht="12" customHeight="1">
      <c r="B74" s="47"/>
      <c r="C74" s="41"/>
      <c r="D74" s="366" t="s">
        <v>27</v>
      </c>
      <c r="E74" s="89"/>
      <c r="F74" s="76"/>
      <c r="G74" s="321">
        <v>0</v>
      </c>
      <c r="H74" s="81"/>
      <c r="I74" s="357">
        <v>0</v>
      </c>
      <c r="J74" s="357">
        <v>0</v>
      </c>
      <c r="K74" s="357">
        <v>0</v>
      </c>
      <c r="L74" s="357">
        <v>0</v>
      </c>
      <c r="M74" s="358">
        <v>0</v>
      </c>
      <c r="N74" s="140"/>
    </row>
    <row r="75" spans="2:14" s="203" customFormat="1" ht="12" customHeight="1">
      <c r="B75" s="47"/>
      <c r="C75" s="77" t="s">
        <v>63</v>
      </c>
      <c r="D75" s="41"/>
      <c r="E75" s="76"/>
      <c r="F75" s="76"/>
      <c r="G75" s="78">
        <f>SUM(G66:G74)</f>
        <v>0</v>
      </c>
      <c r="H75" s="81"/>
      <c r="I75" s="272">
        <f>SUM(I67:I74)</f>
        <v>0</v>
      </c>
      <c r="J75" s="272">
        <f>SUM(J67:J74)</f>
        <v>0</v>
      </c>
      <c r="K75" s="272">
        <f>SUM(K67:K74)</f>
        <v>0</v>
      </c>
      <c r="L75" s="272">
        <f>SUM(L67:L74)</f>
        <v>0</v>
      </c>
      <c r="M75" s="273">
        <f>SUM(M67:M74)</f>
        <v>0</v>
      </c>
      <c r="N75" s="139"/>
    </row>
    <row r="76" spans="2:14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3"/>
      <c r="K76" s="43"/>
      <c r="L76" s="43"/>
      <c r="M76" s="138"/>
      <c r="N76" s="139"/>
    </row>
    <row r="77" spans="2:14" s="203" customFormat="1" ht="12" customHeight="1">
      <c r="B77" s="47"/>
      <c r="C77" s="74" t="s">
        <v>64</v>
      </c>
      <c r="D77" s="48"/>
      <c r="E77" s="41"/>
      <c r="F77" s="41"/>
      <c r="G77" s="370" t="s">
        <v>47</v>
      </c>
      <c r="H77" s="43"/>
      <c r="I77" s="43"/>
      <c r="J77" s="43"/>
      <c r="K77" s="43"/>
      <c r="L77" s="43"/>
      <c r="M77" s="138"/>
      <c r="N77" s="139"/>
    </row>
    <row r="78" spans="2:14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55">
        <v>0</v>
      </c>
      <c r="J78" s="355">
        <v>0</v>
      </c>
      <c r="K78" s="355">
        <v>0</v>
      </c>
      <c r="L78" s="355">
        <v>0</v>
      </c>
      <c r="M78" s="356">
        <v>0</v>
      </c>
      <c r="N78" s="140"/>
    </row>
    <row r="79" spans="2:14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55">
        <v>0</v>
      </c>
      <c r="J79" s="355">
        <v>0</v>
      </c>
      <c r="K79" s="355">
        <v>0</v>
      </c>
      <c r="L79" s="355">
        <v>0</v>
      </c>
      <c r="M79" s="356">
        <v>0</v>
      </c>
      <c r="N79" s="140"/>
    </row>
    <row r="80" spans="2:14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55">
        <v>0</v>
      </c>
      <c r="J80" s="355">
        <v>0</v>
      </c>
      <c r="K80" s="355">
        <v>0</v>
      </c>
      <c r="L80" s="355">
        <v>0</v>
      </c>
      <c r="M80" s="356">
        <v>0</v>
      </c>
      <c r="N80" s="140"/>
    </row>
    <row r="81" spans="2:14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55">
        <v>0</v>
      </c>
      <c r="J81" s="355">
        <v>0</v>
      </c>
      <c r="K81" s="355">
        <v>0</v>
      </c>
      <c r="L81" s="355">
        <v>0</v>
      </c>
      <c r="M81" s="356">
        <v>0</v>
      </c>
      <c r="N81" s="140"/>
    </row>
    <row r="82" spans="2:14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57">
        <v>0</v>
      </c>
      <c r="J82" s="357">
        <v>0</v>
      </c>
      <c r="K82" s="357">
        <v>0</v>
      </c>
      <c r="L82" s="357">
        <v>0</v>
      </c>
      <c r="M82" s="358">
        <v>0</v>
      </c>
      <c r="N82" s="140"/>
    </row>
    <row r="83" spans="2:14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272">
        <f>SUM(I78:I82)</f>
        <v>0</v>
      </c>
      <c r="J83" s="272">
        <f>SUM(J78:J82)</f>
        <v>0</v>
      </c>
      <c r="K83" s="272">
        <f>SUM(K78:K82)</f>
        <v>0</v>
      </c>
      <c r="L83" s="272">
        <f>SUM(L78:L82)</f>
        <v>0</v>
      </c>
      <c r="M83" s="273">
        <f>SUM(M78:M82)</f>
        <v>0</v>
      </c>
      <c r="N83" s="139"/>
    </row>
    <row r="84" spans="2:14" s="203" customFormat="1" ht="7.5" customHeight="1">
      <c r="B84" s="47"/>
      <c r="C84" s="41"/>
      <c r="D84" s="76"/>
      <c r="E84" s="76"/>
      <c r="F84" s="76"/>
      <c r="G84" s="80"/>
      <c r="H84" s="43"/>
      <c r="I84" s="59"/>
      <c r="J84" s="59"/>
      <c r="K84" s="59"/>
      <c r="L84" s="59"/>
      <c r="M84" s="145"/>
      <c r="N84" s="139"/>
    </row>
    <row r="85" spans="2:14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143">
        <f>I64+I75+I83</f>
        <v>0</v>
      </c>
      <c r="J85" s="143">
        <f>J64+J75+J83</f>
        <v>0</v>
      </c>
      <c r="K85" s="143">
        <f>K64+K75+K83</f>
        <v>0</v>
      </c>
      <c r="L85" s="143">
        <f>L64+L75+L83</f>
        <v>0</v>
      </c>
      <c r="M85" s="208">
        <f>M64+M75+M83</f>
        <v>0</v>
      </c>
      <c r="N85" s="139"/>
    </row>
    <row r="86" spans="2:14" s="203" customFormat="1" ht="7.5" customHeight="1">
      <c r="B86" s="47"/>
      <c r="C86" s="41"/>
      <c r="D86" s="76"/>
      <c r="E86" s="76"/>
      <c r="F86" s="76"/>
      <c r="G86" s="80"/>
      <c r="H86" s="43"/>
      <c r="I86" s="59"/>
      <c r="J86" s="59"/>
      <c r="K86" s="59"/>
      <c r="L86" s="59"/>
      <c r="M86" s="145"/>
      <c r="N86" s="139"/>
    </row>
    <row r="87" spans="2:14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3"/>
      <c r="K87" s="43"/>
      <c r="L87" s="43"/>
      <c r="M87" s="138"/>
      <c r="N87" s="139"/>
    </row>
    <row r="88" spans="2:14" s="203" customFormat="1" ht="12" customHeight="1">
      <c r="B88" s="47"/>
      <c r="C88" s="41"/>
      <c r="D88" s="364" t="s">
        <v>72</v>
      </c>
      <c r="E88" s="85"/>
      <c r="F88" s="85"/>
      <c r="G88" s="83"/>
      <c r="H88" s="43"/>
      <c r="I88" s="355">
        <v>0</v>
      </c>
      <c r="J88" s="355">
        <v>0</v>
      </c>
      <c r="K88" s="355">
        <v>0</v>
      </c>
      <c r="L88" s="355">
        <v>0</v>
      </c>
      <c r="M88" s="356">
        <v>0</v>
      </c>
      <c r="N88" s="140"/>
    </row>
    <row r="89" spans="2:14" s="203" customFormat="1" ht="12" customHeight="1">
      <c r="B89" s="47"/>
      <c r="C89" s="41"/>
      <c r="D89" s="89" t="s">
        <v>73</v>
      </c>
      <c r="E89" s="85"/>
      <c r="F89" s="85"/>
      <c r="G89" s="83"/>
      <c r="H89" s="43"/>
      <c r="I89" s="355">
        <v>0</v>
      </c>
      <c r="J89" s="355">
        <v>0</v>
      </c>
      <c r="K89" s="355">
        <v>0</v>
      </c>
      <c r="L89" s="355">
        <v>0</v>
      </c>
      <c r="M89" s="356">
        <v>0</v>
      </c>
      <c r="N89" s="140"/>
    </row>
    <row r="90" spans="2:14" s="203" customFormat="1" ht="12" customHeight="1">
      <c r="B90" s="47"/>
      <c r="C90" s="41"/>
      <c r="D90" s="364" t="s">
        <v>74</v>
      </c>
      <c r="E90" s="85"/>
      <c r="F90" s="85"/>
      <c r="G90" s="83"/>
      <c r="H90" s="43"/>
      <c r="I90" s="357">
        <v>0</v>
      </c>
      <c r="J90" s="357">
        <v>0</v>
      </c>
      <c r="K90" s="357">
        <v>0</v>
      </c>
      <c r="L90" s="357">
        <v>0</v>
      </c>
      <c r="M90" s="358">
        <v>0</v>
      </c>
      <c r="N90" s="140"/>
    </row>
    <row r="91" spans="2:14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143">
        <f>SUM(I88:I90)</f>
        <v>0</v>
      </c>
      <c r="J91" s="143">
        <f>SUM(J88:J90)</f>
        <v>0</v>
      </c>
      <c r="K91" s="143">
        <f>SUM(K88:K90)</f>
        <v>0</v>
      </c>
      <c r="L91" s="143">
        <f>SUM(L88:L90)</f>
        <v>0</v>
      </c>
      <c r="M91" s="208">
        <f>SUM(M88:M90)</f>
        <v>0</v>
      </c>
      <c r="N91" s="139"/>
    </row>
    <row r="92" spans="2:14" s="203" customFormat="1" ht="7.5" customHeight="1">
      <c r="B92" s="47"/>
      <c r="C92" s="41"/>
      <c r="D92" s="76"/>
      <c r="E92" s="76"/>
      <c r="F92" s="76"/>
      <c r="G92" s="80"/>
      <c r="H92" s="43"/>
      <c r="I92" s="59"/>
      <c r="J92" s="59"/>
      <c r="K92" s="59"/>
      <c r="L92" s="59"/>
      <c r="M92" s="145"/>
      <c r="N92" s="139"/>
    </row>
    <row r="93" spans="2:14" s="41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143">
        <f>I85+I91</f>
        <v>0</v>
      </c>
      <c r="J93" s="143">
        <f>J85+J91</f>
        <v>0</v>
      </c>
      <c r="K93" s="143">
        <f>K85+K91</f>
        <v>0</v>
      </c>
      <c r="L93" s="143">
        <f>L85+L91</f>
        <v>0</v>
      </c>
      <c r="M93" s="208">
        <f>M85+M91</f>
        <v>0</v>
      </c>
      <c r="N93" s="139"/>
    </row>
    <row r="94" spans="2:14" s="203" customFormat="1" ht="7.5" customHeight="1">
      <c r="B94" s="47"/>
      <c r="C94" s="41"/>
      <c r="D94" s="41"/>
      <c r="E94" s="76"/>
      <c r="F94" s="76"/>
      <c r="G94" s="80"/>
      <c r="H94" s="43"/>
      <c r="I94" s="59"/>
      <c r="J94" s="59"/>
      <c r="K94" s="59"/>
      <c r="L94" s="59"/>
      <c r="M94" s="145"/>
      <c r="N94" s="139"/>
    </row>
    <row r="95" spans="2:14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3"/>
      <c r="K95" s="43"/>
      <c r="L95" s="43"/>
      <c r="M95" s="138"/>
      <c r="N95" s="139"/>
    </row>
    <row r="96" spans="2:14" s="203" customFormat="1" ht="12" customHeight="1">
      <c r="B96" s="47"/>
      <c r="C96" s="41"/>
      <c r="D96" s="325" t="s">
        <v>78</v>
      </c>
      <c r="E96" s="89"/>
      <c r="F96" s="76"/>
      <c r="G96" s="80"/>
      <c r="H96" s="43"/>
      <c r="I96" s="355">
        <v>0</v>
      </c>
      <c r="J96" s="355">
        <v>0</v>
      </c>
      <c r="K96" s="355">
        <v>0</v>
      </c>
      <c r="L96" s="355">
        <v>0</v>
      </c>
      <c r="M96" s="356">
        <v>0</v>
      </c>
      <c r="N96" s="140"/>
    </row>
    <row r="97" spans="2:14" s="203" customFormat="1" ht="12" customHeight="1">
      <c r="B97" s="47"/>
      <c r="C97" s="41"/>
      <c r="D97" s="364" t="s">
        <v>79</v>
      </c>
      <c r="E97" s="89"/>
      <c r="F97" s="76"/>
      <c r="G97" s="80"/>
      <c r="H97" s="43"/>
      <c r="I97" s="355">
        <v>0</v>
      </c>
      <c r="J97" s="355">
        <v>0</v>
      </c>
      <c r="K97" s="355">
        <v>0</v>
      </c>
      <c r="L97" s="355">
        <v>0</v>
      </c>
      <c r="M97" s="356">
        <v>0</v>
      </c>
      <c r="N97" s="140"/>
    </row>
    <row r="98" spans="2:14" s="203" customFormat="1" ht="12" customHeight="1">
      <c r="B98" s="47"/>
      <c r="C98" s="41"/>
      <c r="D98" s="364" t="s">
        <v>80</v>
      </c>
      <c r="E98" s="89"/>
      <c r="F98" s="76"/>
      <c r="G98" s="80"/>
      <c r="H98" s="43"/>
      <c r="I98" s="355">
        <v>0</v>
      </c>
      <c r="J98" s="355">
        <v>0</v>
      </c>
      <c r="K98" s="355">
        <v>0</v>
      </c>
      <c r="L98" s="355">
        <v>0</v>
      </c>
      <c r="M98" s="356">
        <v>0</v>
      </c>
      <c r="N98" s="140"/>
    </row>
    <row r="99" spans="2:14" s="203" customFormat="1" ht="12" customHeight="1">
      <c r="B99" s="47"/>
      <c r="C99" s="41"/>
      <c r="D99" s="364" t="s">
        <v>81</v>
      </c>
      <c r="E99" s="89"/>
      <c r="F99" s="76"/>
      <c r="G99" s="80"/>
      <c r="H99" s="43"/>
      <c r="I99" s="355">
        <v>0</v>
      </c>
      <c r="J99" s="355">
        <v>0</v>
      </c>
      <c r="K99" s="355">
        <v>0</v>
      </c>
      <c r="L99" s="355">
        <v>0</v>
      </c>
      <c r="M99" s="356">
        <v>0</v>
      </c>
      <c r="N99" s="140"/>
    </row>
    <row r="100" spans="2:14" s="203" customFormat="1" ht="12" customHeight="1">
      <c r="B100" s="47"/>
      <c r="C100" s="41"/>
      <c r="D100" s="364" t="s">
        <v>82</v>
      </c>
      <c r="E100" s="89"/>
      <c r="F100" s="76"/>
      <c r="G100" s="80"/>
      <c r="H100" s="43"/>
      <c r="I100" s="355">
        <v>0</v>
      </c>
      <c r="J100" s="355">
        <v>0</v>
      </c>
      <c r="K100" s="355">
        <v>0</v>
      </c>
      <c r="L100" s="355">
        <v>0</v>
      </c>
      <c r="M100" s="356">
        <v>0</v>
      </c>
      <c r="N100" s="140"/>
    </row>
    <row r="101" spans="2:14" s="203" customFormat="1" ht="12" customHeight="1">
      <c r="B101" s="47"/>
      <c r="C101" s="41"/>
      <c r="D101" s="364" t="s">
        <v>83</v>
      </c>
      <c r="E101" s="89"/>
      <c r="F101" s="76"/>
      <c r="G101" s="80"/>
      <c r="H101" s="43"/>
      <c r="I101" s="355">
        <v>0</v>
      </c>
      <c r="J101" s="355">
        <v>0</v>
      </c>
      <c r="K101" s="355">
        <v>0</v>
      </c>
      <c r="L101" s="355">
        <v>0</v>
      </c>
      <c r="M101" s="356">
        <v>0</v>
      </c>
      <c r="N101" s="140"/>
    </row>
    <row r="102" spans="2:14" s="203" customFormat="1" ht="12" customHeight="1">
      <c r="B102" s="47"/>
      <c r="C102" s="41"/>
      <c r="D102" s="364" t="s">
        <v>84</v>
      </c>
      <c r="E102" s="89"/>
      <c r="F102" s="76"/>
      <c r="G102" s="80"/>
      <c r="H102" s="43"/>
      <c r="I102" s="355">
        <v>0</v>
      </c>
      <c r="J102" s="355">
        <v>0</v>
      </c>
      <c r="K102" s="355">
        <v>0</v>
      </c>
      <c r="L102" s="355">
        <v>0</v>
      </c>
      <c r="M102" s="356">
        <v>0</v>
      </c>
      <c r="N102" s="140"/>
    </row>
    <row r="103" spans="2:14" s="203" customFormat="1" ht="12" customHeight="1">
      <c r="B103" s="47"/>
      <c r="C103" s="41"/>
      <c r="D103" s="364" t="s">
        <v>85</v>
      </c>
      <c r="E103" s="89"/>
      <c r="F103" s="76"/>
      <c r="G103" s="80"/>
      <c r="H103" s="43"/>
      <c r="I103" s="355">
        <v>0</v>
      </c>
      <c r="J103" s="355">
        <v>0</v>
      </c>
      <c r="K103" s="355">
        <v>0</v>
      </c>
      <c r="L103" s="355">
        <v>0</v>
      </c>
      <c r="M103" s="356">
        <v>0</v>
      </c>
      <c r="N103" s="140"/>
    </row>
    <row r="104" spans="2:14" s="203" customFormat="1" ht="12" customHeight="1">
      <c r="B104" s="47"/>
      <c r="C104" s="41"/>
      <c r="D104" s="325" t="s">
        <v>86</v>
      </c>
      <c r="E104" s="89"/>
      <c r="F104" s="76"/>
      <c r="G104" s="80"/>
      <c r="H104" s="43"/>
      <c r="I104" s="357">
        <v>0</v>
      </c>
      <c r="J104" s="357">
        <v>0</v>
      </c>
      <c r="K104" s="357">
        <v>0</v>
      </c>
      <c r="L104" s="357">
        <v>0</v>
      </c>
      <c r="M104" s="358">
        <v>0</v>
      </c>
      <c r="N104" s="140"/>
    </row>
    <row r="105" spans="2:14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143">
        <f>SUM(I96:I104)</f>
        <v>0</v>
      </c>
      <c r="J105" s="143">
        <f>SUM(J96:J104)</f>
        <v>0</v>
      </c>
      <c r="K105" s="143">
        <f>SUM(K96:K104)</f>
        <v>0</v>
      </c>
      <c r="L105" s="143">
        <f>SUM(L96:L104)</f>
        <v>0</v>
      </c>
      <c r="M105" s="208">
        <f>SUM(M96:M104)</f>
        <v>0</v>
      </c>
      <c r="N105" s="139"/>
    </row>
    <row r="106" spans="2:14" s="203" customFormat="1" ht="7.5" customHeight="1">
      <c r="B106" s="47"/>
      <c r="C106" s="41"/>
      <c r="D106" s="76"/>
      <c r="E106" s="76"/>
      <c r="F106" s="76"/>
      <c r="G106" s="80"/>
      <c r="H106" s="43"/>
      <c r="I106" s="59"/>
      <c r="J106" s="59"/>
      <c r="K106" s="59"/>
      <c r="L106" s="59"/>
      <c r="M106" s="145"/>
      <c r="N106" s="139"/>
    </row>
    <row r="107" spans="2:14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3"/>
      <c r="K107" s="43"/>
      <c r="L107" s="43"/>
      <c r="M107" s="138"/>
      <c r="N107" s="139"/>
    </row>
    <row r="108" spans="2:14" s="203" customFormat="1" ht="12" customHeight="1">
      <c r="B108" s="47"/>
      <c r="C108" s="41"/>
      <c r="D108" s="364" t="s">
        <v>89</v>
      </c>
      <c r="E108" s="325"/>
      <c r="F108" s="85"/>
      <c r="G108" s="83"/>
      <c r="H108" s="43"/>
      <c r="I108" s="355">
        <v>0</v>
      </c>
      <c r="J108" s="355">
        <v>0</v>
      </c>
      <c r="K108" s="355">
        <v>0</v>
      </c>
      <c r="L108" s="355">
        <v>0</v>
      </c>
      <c r="M108" s="356">
        <v>0</v>
      </c>
      <c r="N108" s="140"/>
    </row>
    <row r="109" spans="2:14" s="203" customFormat="1" ht="12" customHeight="1">
      <c r="B109" s="47"/>
      <c r="C109" s="41"/>
      <c r="D109" s="364" t="s">
        <v>90</v>
      </c>
      <c r="E109" s="325"/>
      <c r="F109" s="85"/>
      <c r="G109" s="83"/>
      <c r="H109" s="43"/>
      <c r="I109" s="355">
        <v>0</v>
      </c>
      <c r="J109" s="355">
        <v>0</v>
      </c>
      <c r="K109" s="355">
        <v>0</v>
      </c>
      <c r="L109" s="355">
        <v>0</v>
      </c>
      <c r="M109" s="356">
        <v>0</v>
      </c>
      <c r="N109" s="140"/>
    </row>
    <row r="110" spans="2:14" s="203" customFormat="1" ht="12" customHeight="1">
      <c r="B110" s="47"/>
      <c r="C110" s="41"/>
      <c r="D110" s="364" t="s">
        <v>91</v>
      </c>
      <c r="E110" s="325"/>
      <c r="F110" s="85"/>
      <c r="G110" s="83"/>
      <c r="H110" s="43"/>
      <c r="I110" s="355">
        <v>0</v>
      </c>
      <c r="J110" s="355">
        <v>0</v>
      </c>
      <c r="K110" s="355">
        <v>0</v>
      </c>
      <c r="L110" s="355">
        <v>0</v>
      </c>
      <c r="M110" s="356">
        <v>0</v>
      </c>
      <c r="N110" s="140"/>
    </row>
    <row r="111" spans="2:14" s="203" customFormat="1" ht="12" customHeight="1">
      <c r="B111" s="47"/>
      <c r="C111" s="41"/>
      <c r="D111" s="364" t="s">
        <v>92</v>
      </c>
      <c r="E111" s="325"/>
      <c r="F111" s="85"/>
      <c r="G111" s="83"/>
      <c r="H111" s="43"/>
      <c r="I111" s="355">
        <v>0</v>
      </c>
      <c r="J111" s="355">
        <v>0</v>
      </c>
      <c r="K111" s="355">
        <v>0</v>
      </c>
      <c r="L111" s="355">
        <v>0</v>
      </c>
      <c r="M111" s="356">
        <v>0</v>
      </c>
      <c r="N111" s="140"/>
    </row>
    <row r="112" spans="2:14" s="203" customFormat="1" ht="12" customHeight="1">
      <c r="B112" s="47"/>
      <c r="C112" s="41"/>
      <c r="D112" s="325" t="s">
        <v>93</v>
      </c>
      <c r="E112" s="325"/>
      <c r="F112" s="85"/>
      <c r="G112" s="83"/>
      <c r="H112" s="43"/>
      <c r="I112" s="355">
        <v>0</v>
      </c>
      <c r="J112" s="355">
        <v>0</v>
      </c>
      <c r="K112" s="355">
        <v>0</v>
      </c>
      <c r="L112" s="355">
        <v>0</v>
      </c>
      <c r="M112" s="356">
        <v>0</v>
      </c>
      <c r="N112" s="140"/>
    </row>
    <row r="113" spans="2:14" s="203" customFormat="1" ht="12" customHeight="1">
      <c r="B113" s="47"/>
      <c r="C113" s="41"/>
      <c r="D113" s="325" t="s">
        <v>94</v>
      </c>
      <c r="E113" s="325"/>
      <c r="F113" s="85"/>
      <c r="G113" s="83"/>
      <c r="H113" s="43"/>
      <c r="I113" s="355">
        <v>0</v>
      </c>
      <c r="J113" s="355">
        <v>0</v>
      </c>
      <c r="K113" s="355">
        <v>0</v>
      </c>
      <c r="L113" s="355">
        <v>0</v>
      </c>
      <c r="M113" s="356">
        <v>0</v>
      </c>
      <c r="N113" s="140"/>
    </row>
    <row r="114" spans="2:14" s="203" customFormat="1" ht="12" customHeight="1">
      <c r="B114" s="47"/>
      <c r="C114" s="41"/>
      <c r="D114" s="364" t="s">
        <v>95</v>
      </c>
      <c r="E114" s="325"/>
      <c r="F114" s="85"/>
      <c r="G114" s="83"/>
      <c r="H114" s="43"/>
      <c r="I114" s="355">
        <v>0</v>
      </c>
      <c r="J114" s="355">
        <v>0</v>
      </c>
      <c r="K114" s="355">
        <v>0</v>
      </c>
      <c r="L114" s="355">
        <v>0</v>
      </c>
      <c r="M114" s="356">
        <v>0</v>
      </c>
      <c r="N114" s="140"/>
    </row>
    <row r="115" spans="2:14" s="203" customFormat="1" ht="12" customHeight="1">
      <c r="B115" s="47"/>
      <c r="C115" s="41"/>
      <c r="D115" s="325" t="s">
        <v>96</v>
      </c>
      <c r="E115" s="325"/>
      <c r="F115" s="85"/>
      <c r="G115" s="83"/>
      <c r="H115" s="43"/>
      <c r="I115" s="355">
        <v>0</v>
      </c>
      <c r="J115" s="355">
        <v>0</v>
      </c>
      <c r="K115" s="355">
        <v>0</v>
      </c>
      <c r="L115" s="355">
        <v>0</v>
      </c>
      <c r="M115" s="356">
        <v>0</v>
      </c>
      <c r="N115" s="140"/>
    </row>
    <row r="116" spans="2:14" s="203" customFormat="1" ht="12" customHeight="1">
      <c r="B116" s="47"/>
      <c r="C116" s="41"/>
      <c r="D116" s="364" t="s">
        <v>97</v>
      </c>
      <c r="E116" s="325"/>
      <c r="F116" s="85"/>
      <c r="G116" s="83"/>
      <c r="H116" s="43"/>
      <c r="I116" s="355">
        <v>0</v>
      </c>
      <c r="J116" s="355">
        <v>0</v>
      </c>
      <c r="K116" s="355">
        <v>0</v>
      </c>
      <c r="L116" s="355">
        <v>0</v>
      </c>
      <c r="M116" s="356">
        <v>0</v>
      </c>
      <c r="N116" s="140"/>
    </row>
    <row r="117" spans="2:14" s="203" customFormat="1" ht="12" customHeight="1">
      <c r="B117" s="47"/>
      <c r="C117" s="41"/>
      <c r="D117" s="364" t="s">
        <v>98</v>
      </c>
      <c r="E117" s="325"/>
      <c r="F117" s="85"/>
      <c r="G117" s="83"/>
      <c r="H117" s="43"/>
      <c r="I117" s="355">
        <v>0</v>
      </c>
      <c r="J117" s="355">
        <v>0</v>
      </c>
      <c r="K117" s="355">
        <v>0</v>
      </c>
      <c r="L117" s="355">
        <v>0</v>
      </c>
      <c r="M117" s="356">
        <v>0</v>
      </c>
      <c r="N117" s="140"/>
    </row>
    <row r="118" spans="2:14" s="203" customFormat="1" ht="12" customHeight="1">
      <c r="B118" s="47"/>
      <c r="C118" s="41"/>
      <c r="D118" s="364" t="s">
        <v>99</v>
      </c>
      <c r="E118" s="325"/>
      <c r="F118" s="85"/>
      <c r="G118" s="83"/>
      <c r="H118" s="43"/>
      <c r="I118" s="355">
        <v>0</v>
      </c>
      <c r="J118" s="355">
        <v>0</v>
      </c>
      <c r="K118" s="355">
        <v>0</v>
      </c>
      <c r="L118" s="355">
        <v>0</v>
      </c>
      <c r="M118" s="356">
        <v>0</v>
      </c>
      <c r="N118" s="140"/>
    </row>
    <row r="119" spans="2:14" s="203" customFormat="1" ht="12" customHeight="1">
      <c r="B119" s="47"/>
      <c r="C119" s="41"/>
      <c r="D119" s="364" t="s">
        <v>100</v>
      </c>
      <c r="E119" s="325"/>
      <c r="F119" s="85"/>
      <c r="G119" s="83"/>
      <c r="H119" s="43"/>
      <c r="I119" s="355">
        <v>0</v>
      </c>
      <c r="J119" s="355">
        <v>0</v>
      </c>
      <c r="K119" s="355">
        <v>0</v>
      </c>
      <c r="L119" s="355">
        <v>0</v>
      </c>
      <c r="M119" s="356">
        <v>0</v>
      </c>
      <c r="N119" s="140"/>
    </row>
    <row r="120" spans="2:14" s="203" customFormat="1" ht="12" customHeight="1">
      <c r="B120" s="47"/>
      <c r="C120" s="41"/>
      <c r="D120" s="325" t="s">
        <v>101</v>
      </c>
      <c r="E120" s="325"/>
      <c r="F120" s="85"/>
      <c r="G120" s="83"/>
      <c r="H120" s="43"/>
      <c r="I120" s="355">
        <v>0</v>
      </c>
      <c r="J120" s="355">
        <v>0</v>
      </c>
      <c r="K120" s="355">
        <v>0</v>
      </c>
      <c r="L120" s="355">
        <v>0</v>
      </c>
      <c r="M120" s="356">
        <v>0</v>
      </c>
      <c r="N120" s="140"/>
    </row>
    <row r="121" spans="2:14" s="203" customFormat="1" ht="12" customHeight="1">
      <c r="B121" s="47"/>
      <c r="C121" s="41"/>
      <c r="D121" s="325" t="s">
        <v>102</v>
      </c>
      <c r="E121" s="325"/>
      <c r="F121" s="85"/>
      <c r="G121" s="83"/>
      <c r="H121" s="43"/>
      <c r="I121" s="355">
        <v>0</v>
      </c>
      <c r="J121" s="355">
        <v>0</v>
      </c>
      <c r="K121" s="355">
        <v>0</v>
      </c>
      <c r="L121" s="355">
        <v>0</v>
      </c>
      <c r="M121" s="356">
        <v>0</v>
      </c>
      <c r="N121" s="140"/>
    </row>
    <row r="122" spans="2:14" s="203" customFormat="1" ht="12" customHeight="1">
      <c r="B122" s="47"/>
      <c r="C122" s="41"/>
      <c r="D122" s="364" t="s">
        <v>103</v>
      </c>
      <c r="E122" s="325"/>
      <c r="F122" s="85"/>
      <c r="G122" s="83"/>
      <c r="H122" s="43"/>
      <c r="I122" s="355">
        <v>0</v>
      </c>
      <c r="J122" s="355">
        <v>0</v>
      </c>
      <c r="K122" s="355">
        <v>0</v>
      </c>
      <c r="L122" s="355">
        <v>0</v>
      </c>
      <c r="M122" s="356">
        <v>0</v>
      </c>
      <c r="N122" s="140"/>
    </row>
    <row r="123" spans="2:14" s="203" customFormat="1" ht="12" customHeight="1">
      <c r="B123" s="47"/>
      <c r="C123" s="41"/>
      <c r="D123" s="364" t="s">
        <v>104</v>
      </c>
      <c r="E123" s="325"/>
      <c r="F123" s="85"/>
      <c r="G123" s="83"/>
      <c r="H123" s="43"/>
      <c r="I123" s="355">
        <v>0</v>
      </c>
      <c r="J123" s="355">
        <v>0</v>
      </c>
      <c r="K123" s="355">
        <v>0</v>
      </c>
      <c r="L123" s="355">
        <v>0</v>
      </c>
      <c r="M123" s="356">
        <v>0</v>
      </c>
      <c r="N123" s="140"/>
    </row>
    <row r="124" spans="2:14" s="203" customFormat="1" ht="12" customHeight="1">
      <c r="B124" s="47"/>
      <c r="C124" s="41"/>
      <c r="D124" s="364" t="s">
        <v>105</v>
      </c>
      <c r="E124" s="325"/>
      <c r="F124" s="85"/>
      <c r="G124" s="83"/>
      <c r="H124" s="43"/>
      <c r="I124" s="355">
        <v>0</v>
      </c>
      <c r="J124" s="355">
        <v>0</v>
      </c>
      <c r="K124" s="355">
        <v>0</v>
      </c>
      <c r="L124" s="355">
        <v>0</v>
      </c>
      <c r="M124" s="356">
        <v>0</v>
      </c>
      <c r="N124" s="140"/>
    </row>
    <row r="125" spans="2:14" s="203" customFormat="1" ht="12" customHeight="1">
      <c r="B125" s="47"/>
      <c r="C125" s="41"/>
      <c r="D125" s="364" t="s">
        <v>106</v>
      </c>
      <c r="E125" s="325"/>
      <c r="F125" s="85"/>
      <c r="G125" s="83"/>
      <c r="H125" s="43"/>
      <c r="I125" s="355">
        <v>0</v>
      </c>
      <c r="J125" s="355">
        <v>0</v>
      </c>
      <c r="K125" s="355">
        <v>0</v>
      </c>
      <c r="L125" s="355">
        <v>0</v>
      </c>
      <c r="M125" s="356">
        <v>0</v>
      </c>
      <c r="N125" s="140"/>
    </row>
    <row r="126" spans="2:14" s="203" customFormat="1" ht="12" customHeight="1">
      <c r="B126" s="47"/>
      <c r="C126" s="41"/>
      <c r="D126" s="364" t="s">
        <v>38</v>
      </c>
      <c r="E126" s="325"/>
      <c r="F126" s="85"/>
      <c r="G126" s="83"/>
      <c r="H126" s="43"/>
      <c r="I126" s="355">
        <v>0</v>
      </c>
      <c r="J126" s="355">
        <v>0</v>
      </c>
      <c r="K126" s="355">
        <v>0</v>
      </c>
      <c r="L126" s="355">
        <v>0</v>
      </c>
      <c r="M126" s="356">
        <v>0</v>
      </c>
      <c r="N126" s="140"/>
    </row>
    <row r="127" spans="2:14" s="203" customFormat="1" ht="12" customHeight="1">
      <c r="B127" s="47"/>
      <c r="C127" s="41"/>
      <c r="D127" s="325" t="s">
        <v>27</v>
      </c>
      <c r="E127" s="325"/>
      <c r="F127" s="85"/>
      <c r="G127" s="83"/>
      <c r="H127" s="43"/>
      <c r="I127" s="357">
        <v>0</v>
      </c>
      <c r="J127" s="357">
        <v>0</v>
      </c>
      <c r="K127" s="357">
        <v>0</v>
      </c>
      <c r="L127" s="357">
        <v>0</v>
      </c>
      <c r="M127" s="358">
        <v>0</v>
      </c>
      <c r="N127" s="140"/>
    </row>
    <row r="128" spans="2:14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143">
        <f>SUM(I108:I127)</f>
        <v>0</v>
      </c>
      <c r="J128" s="143">
        <f>SUM(J108:J127)</f>
        <v>0</v>
      </c>
      <c r="K128" s="143">
        <f>SUM(K108:K127)</f>
        <v>0</v>
      </c>
      <c r="L128" s="143">
        <f>SUM(L108:L127)</f>
        <v>0</v>
      </c>
      <c r="M128" s="208">
        <f>SUM(M108:M127)</f>
        <v>0</v>
      </c>
      <c r="N128" s="139"/>
    </row>
    <row r="129" spans="2:14" s="203" customFormat="1" ht="7.5" customHeight="1">
      <c r="B129" s="47"/>
      <c r="C129" s="41"/>
      <c r="D129" s="76"/>
      <c r="E129" s="76"/>
      <c r="F129" s="76"/>
      <c r="G129" s="80"/>
      <c r="H129" s="43"/>
      <c r="I129" s="59"/>
      <c r="J129" s="59"/>
      <c r="K129" s="59"/>
      <c r="L129" s="59"/>
      <c r="M129" s="145"/>
      <c r="N129" s="139"/>
    </row>
    <row r="130" spans="2:14" s="203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51"/>
      <c r="K130" s="51"/>
      <c r="L130" s="51"/>
      <c r="M130" s="141"/>
      <c r="N130" s="139"/>
    </row>
    <row r="131" spans="2:14" s="203" customFormat="1" ht="12" customHeight="1">
      <c r="B131" s="47"/>
      <c r="C131" s="48"/>
      <c r="D131" s="364" t="s">
        <v>109</v>
      </c>
      <c r="E131" s="367"/>
      <c r="F131" s="53"/>
      <c r="G131" s="88"/>
      <c r="H131" s="43"/>
      <c r="I131" s="355">
        <v>0</v>
      </c>
      <c r="J131" s="355">
        <v>0</v>
      </c>
      <c r="K131" s="355">
        <v>0</v>
      </c>
      <c r="L131" s="355">
        <v>0</v>
      </c>
      <c r="M131" s="356">
        <v>0</v>
      </c>
      <c r="N131" s="140"/>
    </row>
    <row r="132" spans="2:14" s="203" customFormat="1" ht="12" customHeight="1">
      <c r="B132" s="47"/>
      <c r="C132" s="48"/>
      <c r="D132" s="364" t="s">
        <v>110</v>
      </c>
      <c r="E132" s="367"/>
      <c r="F132" s="53"/>
      <c r="G132" s="88"/>
      <c r="H132" s="43"/>
      <c r="I132" s="355">
        <v>0</v>
      </c>
      <c r="J132" s="355">
        <v>0</v>
      </c>
      <c r="K132" s="355">
        <v>0</v>
      </c>
      <c r="L132" s="355">
        <v>0</v>
      </c>
      <c r="M132" s="356">
        <v>0</v>
      </c>
      <c r="N132" s="140"/>
    </row>
    <row r="133" spans="2:14" s="203" customFormat="1" ht="12" customHeight="1">
      <c r="B133" s="47"/>
      <c r="C133" s="48"/>
      <c r="D133" s="325" t="s">
        <v>111</v>
      </c>
      <c r="E133" s="367"/>
      <c r="F133" s="53"/>
      <c r="G133" s="88"/>
      <c r="H133" s="43"/>
      <c r="I133" s="355">
        <v>0</v>
      </c>
      <c r="J133" s="355">
        <v>0</v>
      </c>
      <c r="K133" s="355">
        <v>0</v>
      </c>
      <c r="L133" s="355">
        <v>0</v>
      </c>
      <c r="M133" s="356">
        <v>0</v>
      </c>
      <c r="N133" s="140"/>
    </row>
    <row r="134" spans="2:14" s="203" customFormat="1" ht="12" customHeight="1">
      <c r="B134" s="47"/>
      <c r="C134" s="48"/>
      <c r="D134" s="325" t="s">
        <v>112</v>
      </c>
      <c r="E134" s="367"/>
      <c r="F134" s="53"/>
      <c r="G134" s="88"/>
      <c r="H134" s="43"/>
      <c r="I134" s="355">
        <v>0</v>
      </c>
      <c r="J134" s="355">
        <v>0</v>
      </c>
      <c r="K134" s="355">
        <v>0</v>
      </c>
      <c r="L134" s="355">
        <v>0</v>
      </c>
      <c r="M134" s="356">
        <v>0</v>
      </c>
      <c r="N134" s="140"/>
    </row>
    <row r="135" spans="2:14" s="203" customFormat="1" ht="12" customHeight="1">
      <c r="B135" s="47"/>
      <c r="C135" s="48"/>
      <c r="D135" s="325" t="s">
        <v>94</v>
      </c>
      <c r="E135" s="367"/>
      <c r="F135" s="53"/>
      <c r="G135" s="88"/>
      <c r="H135" s="43"/>
      <c r="I135" s="355">
        <v>0</v>
      </c>
      <c r="J135" s="355">
        <v>0</v>
      </c>
      <c r="K135" s="355">
        <v>0</v>
      </c>
      <c r="L135" s="355">
        <v>0</v>
      </c>
      <c r="M135" s="356">
        <v>0</v>
      </c>
      <c r="N135" s="140"/>
    </row>
    <row r="136" spans="2:14" s="203" customFormat="1" ht="12" customHeight="1">
      <c r="B136" s="47"/>
      <c r="C136" s="48"/>
      <c r="D136" s="364" t="s">
        <v>68</v>
      </c>
      <c r="E136" s="367"/>
      <c r="F136" s="53"/>
      <c r="G136" s="88"/>
      <c r="H136" s="43"/>
      <c r="I136" s="355">
        <v>0</v>
      </c>
      <c r="J136" s="355">
        <v>0</v>
      </c>
      <c r="K136" s="355">
        <v>0</v>
      </c>
      <c r="L136" s="355">
        <v>0</v>
      </c>
      <c r="M136" s="356">
        <v>0</v>
      </c>
      <c r="N136" s="140"/>
    </row>
    <row r="137" spans="2:14" s="203" customFormat="1" ht="12" customHeight="1">
      <c r="B137" s="47"/>
      <c r="C137" s="48"/>
      <c r="D137" s="325" t="s">
        <v>113</v>
      </c>
      <c r="E137" s="367"/>
      <c r="F137" s="53"/>
      <c r="G137" s="88"/>
      <c r="H137" s="43"/>
      <c r="I137" s="357">
        <v>0</v>
      </c>
      <c r="J137" s="357">
        <v>0</v>
      </c>
      <c r="K137" s="357">
        <v>0</v>
      </c>
      <c r="L137" s="357">
        <v>0</v>
      </c>
      <c r="M137" s="358">
        <v>0</v>
      </c>
      <c r="N137" s="140"/>
    </row>
    <row r="138" spans="2:14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143">
        <f>SUM(I131:I137)</f>
        <v>0</v>
      </c>
      <c r="J138" s="143">
        <f>SUM(J131:J137)</f>
        <v>0</v>
      </c>
      <c r="K138" s="143">
        <f>SUM(K131:K137)</f>
        <v>0</v>
      </c>
      <c r="L138" s="143">
        <f>SUM(L131:L137)</f>
        <v>0</v>
      </c>
      <c r="M138" s="208">
        <f>SUM(M131:M137)</f>
        <v>0</v>
      </c>
      <c r="N138" s="139"/>
    </row>
    <row r="139" spans="2:14" s="203" customFormat="1" ht="7.5" customHeight="1">
      <c r="B139" s="47"/>
      <c r="C139" s="74"/>
      <c r="D139" s="48"/>
      <c r="E139" s="87"/>
      <c r="F139" s="87"/>
      <c r="G139" s="88"/>
      <c r="H139" s="43"/>
      <c r="I139" s="55"/>
      <c r="J139" s="55"/>
      <c r="K139" s="55"/>
      <c r="L139" s="55"/>
      <c r="M139" s="142"/>
      <c r="N139" s="139"/>
    </row>
    <row r="140" spans="2:14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55">
        <v>0</v>
      </c>
      <c r="J140" s="355">
        <v>0</v>
      </c>
      <c r="K140" s="355">
        <v>0</v>
      </c>
      <c r="L140" s="355">
        <v>0</v>
      </c>
      <c r="M140" s="356">
        <v>0</v>
      </c>
      <c r="N140" s="140"/>
    </row>
    <row r="141" spans="2:14" s="203" customFormat="1" ht="12" customHeight="1">
      <c r="B141" s="47"/>
      <c r="C141" s="74" t="s">
        <v>116</v>
      </c>
      <c r="D141" s="48"/>
      <c r="E141" s="87"/>
      <c r="F141" s="87"/>
      <c r="G141" s="88"/>
      <c r="H141" s="43"/>
      <c r="I141" s="355">
        <v>0</v>
      </c>
      <c r="J141" s="355">
        <v>0</v>
      </c>
      <c r="K141" s="355">
        <v>0</v>
      </c>
      <c r="L141" s="355">
        <v>0</v>
      </c>
      <c r="M141" s="356">
        <v>0</v>
      </c>
      <c r="N141" s="140"/>
    </row>
    <row r="142" spans="2:14" s="41" customFormat="1" ht="7.5" customHeight="1">
      <c r="B142" s="47"/>
      <c r="C142" s="74"/>
      <c r="D142" s="48"/>
      <c r="E142" s="87"/>
      <c r="F142" s="87"/>
      <c r="G142" s="88"/>
      <c r="H142" s="43"/>
      <c r="I142" s="55"/>
      <c r="J142" s="55"/>
      <c r="K142" s="55"/>
      <c r="L142" s="55"/>
      <c r="M142" s="142"/>
      <c r="N142" s="139"/>
    </row>
    <row r="143" spans="2:14" s="203" customFormat="1" ht="12" customHeight="1">
      <c r="B143" s="39" t="s">
        <v>117</v>
      </c>
      <c r="C143" s="46"/>
      <c r="D143" s="46"/>
      <c r="E143" s="41"/>
      <c r="F143" s="41"/>
      <c r="G143" s="42"/>
      <c r="H143" s="72"/>
      <c r="I143" s="274">
        <f>I93+I105+I128+I138+I140+I141</f>
        <v>0</v>
      </c>
      <c r="J143" s="274">
        <f>J93+J105+J128+J138+J140+J141</f>
        <v>0</v>
      </c>
      <c r="K143" s="274">
        <f>K93+K105+K128+K138+K140+K141</f>
        <v>0</v>
      </c>
      <c r="L143" s="274">
        <f>L93+L105+L128+L138+L140+L141</f>
        <v>0</v>
      </c>
      <c r="M143" s="222">
        <f>M93+M105+M128+M138+M140+M141</f>
        <v>0</v>
      </c>
      <c r="N143" s="139"/>
    </row>
    <row r="144" spans="2:14" s="41" customFormat="1" ht="7.5" customHeight="1">
      <c r="B144" s="47"/>
      <c r="C144" s="48"/>
      <c r="D144" s="48"/>
      <c r="E144" s="53"/>
      <c r="F144" s="53"/>
      <c r="G144" s="52"/>
      <c r="H144" s="43"/>
      <c r="I144" s="55"/>
      <c r="J144" s="55"/>
      <c r="K144" s="55"/>
      <c r="L144" s="55"/>
      <c r="M144" s="142"/>
      <c r="N144" s="139"/>
    </row>
    <row r="145" spans="2:18" s="203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147">
        <f>I53-I143</f>
        <v>0</v>
      </c>
      <c r="J145" s="147">
        <f>J53-J143</f>
        <v>0</v>
      </c>
      <c r="K145" s="147">
        <f>K53-K143</f>
        <v>0</v>
      </c>
      <c r="L145" s="147">
        <f>L53-L143</f>
        <v>0</v>
      </c>
      <c r="M145" s="213">
        <f>M53-M143</f>
        <v>0</v>
      </c>
      <c r="N145" s="139"/>
    </row>
    <row r="146" spans="2:18" s="41" customFormat="1" ht="7.5" customHeight="1" thickTop="1" thickBot="1">
      <c r="B146" s="275"/>
      <c r="C146" s="275"/>
      <c r="D146" s="275"/>
      <c r="E146" s="152"/>
      <c r="F146" s="152"/>
      <c r="G146" s="153"/>
      <c r="H146" s="276"/>
      <c r="I146" s="276"/>
      <c r="J146" s="276"/>
      <c r="K146" s="276"/>
      <c r="L146" s="276"/>
      <c r="M146" s="276"/>
      <c r="N146" s="156"/>
    </row>
    <row r="147" spans="2:18" s="41" customFormat="1" ht="7.5" customHeight="1" thickTop="1">
      <c r="B147" s="277"/>
      <c r="C147" s="275"/>
      <c r="D147" s="275"/>
      <c r="E147" s="152"/>
      <c r="F147" s="152"/>
      <c r="G147" s="153"/>
      <c r="H147" s="276"/>
      <c r="I147" s="276"/>
      <c r="J147" s="276"/>
      <c r="K147" s="276"/>
      <c r="L147" s="276"/>
      <c r="M147" s="278"/>
      <c r="N147" s="139"/>
    </row>
    <row r="148" spans="2:18" ht="12" customHeight="1">
      <c r="B148" s="39" t="s">
        <v>119</v>
      </c>
      <c r="C148" s="40"/>
      <c r="D148" s="40"/>
      <c r="E148" s="5"/>
      <c r="F148" s="5"/>
      <c r="G148" s="17"/>
      <c r="H148" s="96"/>
      <c r="I148" s="97"/>
      <c r="J148" s="97"/>
      <c r="K148" s="97"/>
      <c r="L148" s="97"/>
      <c r="M148" s="169"/>
      <c r="N148" s="139"/>
    </row>
    <row r="149" spans="2:18" ht="12" customHeight="1">
      <c r="B149" s="47"/>
      <c r="C149" s="48"/>
      <c r="D149" s="48"/>
      <c r="E149" s="368" t="str">
        <f>E19</f>
        <v>District of Location</v>
      </c>
      <c r="F149" s="5"/>
      <c r="G149" s="17"/>
      <c r="H149" s="96"/>
      <c r="I149" s="360">
        <v>0</v>
      </c>
      <c r="J149" s="360">
        <v>0</v>
      </c>
      <c r="K149" s="360">
        <v>0</v>
      </c>
      <c r="L149" s="355">
        <v>0</v>
      </c>
      <c r="M149" s="356">
        <v>0</v>
      </c>
      <c r="N149" s="140"/>
      <c r="Q149" s="203"/>
      <c r="R149" s="203"/>
    </row>
    <row r="150" spans="2:18" ht="12" customHeight="1">
      <c r="B150" s="47"/>
      <c r="C150" s="48"/>
      <c r="D150" s="48"/>
      <c r="E150" s="368" t="str">
        <f>E20</f>
        <v>School District 2 (Enter Name)</v>
      </c>
      <c r="F150" s="5"/>
      <c r="G150" s="17"/>
      <c r="H150" s="96"/>
      <c r="I150" s="360">
        <v>0</v>
      </c>
      <c r="J150" s="360">
        <v>0</v>
      </c>
      <c r="K150" s="355">
        <v>0</v>
      </c>
      <c r="L150" s="355">
        <v>0</v>
      </c>
      <c r="M150" s="356">
        <v>0</v>
      </c>
      <c r="N150" s="140"/>
      <c r="Q150" s="203"/>
      <c r="R150" s="203"/>
    </row>
    <row r="151" spans="2:18" ht="12" customHeight="1">
      <c r="B151" s="47"/>
      <c r="C151" s="48"/>
      <c r="D151" s="48"/>
      <c r="E151" s="368" t="str">
        <f>E21</f>
        <v>School District 3 (Enter Name)</v>
      </c>
      <c r="F151" s="5"/>
      <c r="G151" s="17"/>
      <c r="H151" s="96"/>
      <c r="I151" s="360">
        <v>0</v>
      </c>
      <c r="J151" s="360">
        <v>0</v>
      </c>
      <c r="K151" s="355">
        <v>0</v>
      </c>
      <c r="L151" s="355">
        <v>0</v>
      </c>
      <c r="M151" s="356">
        <v>0</v>
      </c>
      <c r="N151" s="140"/>
      <c r="Q151" s="203"/>
      <c r="R151" s="203"/>
    </row>
    <row r="152" spans="2:18" ht="12" customHeight="1">
      <c r="B152" s="47"/>
      <c r="C152" s="48"/>
      <c r="D152" s="48"/>
      <c r="E152" s="368" t="str">
        <f>E22</f>
        <v>School District 4 (Enter Name)</v>
      </c>
      <c r="F152" s="5"/>
      <c r="G152" s="17"/>
      <c r="H152" s="96"/>
      <c r="I152" s="360">
        <v>0</v>
      </c>
      <c r="J152" s="360">
        <v>0</v>
      </c>
      <c r="K152" s="355">
        <v>0</v>
      </c>
      <c r="L152" s="355">
        <v>0</v>
      </c>
      <c r="M152" s="356">
        <v>0</v>
      </c>
      <c r="N152" s="140"/>
      <c r="Q152" s="203"/>
      <c r="R152" s="203"/>
    </row>
    <row r="153" spans="2:18" ht="12" customHeight="1">
      <c r="B153" s="47"/>
      <c r="C153" s="48"/>
      <c r="D153" s="48"/>
      <c r="E153" s="368" t="str">
        <f>E23</f>
        <v>School District 5 (Enter Name)</v>
      </c>
      <c r="F153" s="5"/>
      <c r="G153" s="17"/>
      <c r="H153" s="96"/>
      <c r="I153" s="360">
        <v>0</v>
      </c>
      <c r="J153" s="360">
        <v>0</v>
      </c>
      <c r="K153" s="355">
        <v>0</v>
      </c>
      <c r="L153" s="355">
        <v>0</v>
      </c>
      <c r="M153" s="356">
        <v>0</v>
      </c>
      <c r="N153" s="140"/>
      <c r="Q153" s="203"/>
      <c r="R153" s="203"/>
    </row>
    <row r="154" spans="2:18" ht="12" customHeight="1">
      <c r="B154" s="14" t="s">
        <v>120</v>
      </c>
      <c r="C154" s="279"/>
      <c r="D154" s="279"/>
      <c r="E154" s="5"/>
      <c r="F154" s="5"/>
      <c r="G154" s="17"/>
      <c r="H154" s="280"/>
      <c r="I154" s="281">
        <f>SUM(I149:I153)</f>
        <v>0</v>
      </c>
      <c r="J154" s="281">
        <f>SUM(J149:J153)</f>
        <v>0</v>
      </c>
      <c r="K154" s="281">
        <f>SUM(K149:K153)</f>
        <v>0</v>
      </c>
      <c r="L154" s="281">
        <f>SUM(L149:L153)</f>
        <v>0</v>
      </c>
      <c r="M154" s="282">
        <f>SUM(M149:M153)</f>
        <v>0</v>
      </c>
      <c r="N154" s="140"/>
      <c r="Q154" s="203"/>
      <c r="R154" s="203"/>
    </row>
    <row r="155" spans="2:18" s="48" customFormat="1" ht="7.5" customHeight="1">
      <c r="B155" s="4"/>
      <c r="C155" s="5"/>
      <c r="D155" s="5"/>
      <c r="E155" s="5"/>
      <c r="F155" s="5"/>
      <c r="G155" s="17"/>
      <c r="H155" s="96"/>
      <c r="I155" s="102"/>
      <c r="J155" s="102"/>
      <c r="K155" s="102"/>
      <c r="L155" s="102"/>
      <c r="M155" s="176"/>
      <c r="N155" s="140"/>
      <c r="Q155" s="203"/>
      <c r="R155" s="203"/>
    </row>
    <row r="156" spans="2:18" ht="12" customHeight="1">
      <c r="B156" s="39" t="s">
        <v>121</v>
      </c>
      <c r="C156" s="40"/>
      <c r="D156" s="40"/>
      <c r="E156" s="5"/>
      <c r="F156" s="5"/>
      <c r="G156" s="17"/>
      <c r="H156" s="280"/>
      <c r="I156" s="177">
        <f>IF(I154&gt;0,I53/I154,0)</f>
        <v>0</v>
      </c>
      <c r="J156" s="177">
        <f>IF(J154&gt;0,J53/J154,0)</f>
        <v>0</v>
      </c>
      <c r="K156" s="177">
        <f>IF(K154&gt;0,K53/K154,0)</f>
        <v>0</v>
      </c>
      <c r="L156" s="177">
        <f>IF(L154&gt;0,L53/L154,0)</f>
        <v>0</v>
      </c>
      <c r="M156" s="283">
        <f>IF(M154&gt;0,M53/M154,0)</f>
        <v>0</v>
      </c>
      <c r="N156" s="140"/>
      <c r="Q156" s="203"/>
      <c r="R156" s="203"/>
    </row>
    <row r="157" spans="2:18" s="48" customFormat="1" ht="7.5" customHeight="1">
      <c r="B157" s="4"/>
      <c r="C157" s="5"/>
      <c r="D157" s="5"/>
      <c r="E157" s="5"/>
      <c r="F157" s="5"/>
      <c r="G157" s="17"/>
      <c r="H157" s="96"/>
      <c r="I157" s="102"/>
      <c r="J157" s="102"/>
      <c r="K157" s="102"/>
      <c r="L157" s="102"/>
      <c r="M157" s="176"/>
      <c r="N157" s="140"/>
      <c r="Q157" s="203"/>
      <c r="R157" s="203"/>
    </row>
    <row r="158" spans="2:18" ht="12" customHeight="1" thickBot="1">
      <c r="B158" s="91" t="s">
        <v>122</v>
      </c>
      <c r="C158" s="92"/>
      <c r="D158" s="92"/>
      <c r="E158" s="284"/>
      <c r="F158" s="284"/>
      <c r="G158" s="285"/>
      <c r="H158" s="286"/>
      <c r="I158" s="182">
        <f>IF(I154&gt;0,I143/I154,0)</f>
        <v>0</v>
      </c>
      <c r="J158" s="182">
        <f>IF(J154&gt;0,J143/J154,0)</f>
        <v>0</v>
      </c>
      <c r="K158" s="182">
        <f>IF(K154&gt;0,K143/K154,0)</f>
        <v>0</v>
      </c>
      <c r="L158" s="182">
        <f>IF(L154&gt;0,L143/L154,0)</f>
        <v>0</v>
      </c>
      <c r="M158" s="287">
        <f>IF(M154&gt;0,M143/M154,0)</f>
        <v>0</v>
      </c>
      <c r="N158" s="288"/>
    </row>
    <row r="159" spans="2:18" ht="7.5" customHeight="1" thickTop="1" thickBot="1">
      <c r="N159" s="289"/>
    </row>
    <row r="160" spans="2:18" ht="12.75" customHeight="1" thickTop="1">
      <c r="B160" s="227" t="s">
        <v>141</v>
      </c>
      <c r="C160" s="167"/>
      <c r="D160" s="167"/>
      <c r="E160" s="275"/>
      <c r="F160" s="290"/>
      <c r="G160" s="290"/>
      <c r="H160" s="291"/>
      <c r="I160" s="291"/>
      <c r="J160" s="291"/>
      <c r="K160" s="291"/>
      <c r="L160" s="291"/>
      <c r="M160" s="291"/>
      <c r="N160" s="292"/>
    </row>
    <row r="161" spans="2:14" ht="12.75" customHeight="1">
      <c r="B161" s="47"/>
      <c r="C161" s="77" t="s">
        <v>142</v>
      </c>
      <c r="D161" s="48"/>
      <c r="E161" s="5"/>
      <c r="F161" s="17"/>
      <c r="G161" s="17"/>
      <c r="H161" s="96"/>
      <c r="I161" s="96"/>
      <c r="J161" s="96"/>
      <c r="K161" s="96"/>
      <c r="L161" s="96"/>
      <c r="M161" s="96"/>
      <c r="N161" s="293"/>
    </row>
    <row r="162" spans="2:14" ht="12.75" customHeight="1">
      <c r="B162" s="47"/>
      <c r="C162" s="48"/>
      <c r="D162" s="339" t="s">
        <v>143</v>
      </c>
      <c r="E162" s="340"/>
      <c r="F162" s="17"/>
      <c r="G162" s="17"/>
      <c r="H162" s="96"/>
      <c r="I162" s="341">
        <v>0</v>
      </c>
      <c r="J162" s="341">
        <v>0</v>
      </c>
      <c r="K162" s="341">
        <v>0</v>
      </c>
      <c r="L162" s="341">
        <v>0</v>
      </c>
      <c r="M162" s="361">
        <v>0</v>
      </c>
      <c r="N162" s="293"/>
    </row>
    <row r="163" spans="2:14" ht="12.75" customHeight="1">
      <c r="B163" s="47"/>
      <c r="C163" s="48"/>
      <c r="D163" s="339" t="s">
        <v>27</v>
      </c>
      <c r="E163" s="340"/>
      <c r="F163" s="17"/>
      <c r="G163" s="17"/>
      <c r="H163" s="96"/>
      <c r="I163" s="341">
        <v>0</v>
      </c>
      <c r="J163" s="341">
        <v>0</v>
      </c>
      <c r="K163" s="341">
        <v>0</v>
      </c>
      <c r="L163" s="341">
        <v>0</v>
      </c>
      <c r="M163" s="361">
        <v>0</v>
      </c>
      <c r="N163" s="293"/>
    </row>
    <row r="164" spans="2:14" ht="12.75" customHeight="1">
      <c r="B164" s="47"/>
      <c r="C164" s="48" t="s">
        <v>144</v>
      </c>
      <c r="D164" s="48"/>
      <c r="E164" s="5"/>
      <c r="F164" s="17"/>
      <c r="G164" s="17"/>
      <c r="H164" s="96"/>
      <c r="I164" s="233">
        <f>I162+I163</f>
        <v>0</v>
      </c>
      <c r="J164" s="233">
        <f>J162+J163</f>
        <v>0</v>
      </c>
      <c r="K164" s="233">
        <f>K162+K163</f>
        <v>0</v>
      </c>
      <c r="L164" s="233">
        <f>L162+L163</f>
        <v>0</v>
      </c>
      <c r="M164" s="294">
        <f>M162+M163</f>
        <v>0</v>
      </c>
      <c r="N164" s="293"/>
    </row>
    <row r="165" spans="2:14" ht="12.75" customHeight="1">
      <c r="B165" s="47"/>
      <c r="C165" s="48" t="s">
        <v>145</v>
      </c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293"/>
    </row>
    <row r="166" spans="2:14" ht="12.75" customHeight="1">
      <c r="B166" s="47"/>
      <c r="C166" s="48"/>
      <c r="D166" s="339" t="s">
        <v>146</v>
      </c>
      <c r="E166" s="340"/>
      <c r="F166" s="17"/>
      <c r="G166" s="17"/>
      <c r="H166" s="96"/>
      <c r="I166" s="341">
        <v>0</v>
      </c>
      <c r="J166" s="341">
        <v>0</v>
      </c>
      <c r="K166" s="341">
        <v>0</v>
      </c>
      <c r="L166" s="341">
        <v>0</v>
      </c>
      <c r="M166" s="361">
        <v>0</v>
      </c>
      <c r="N166" s="293"/>
    </row>
    <row r="167" spans="2:14" ht="12.75" customHeight="1">
      <c r="B167" s="47"/>
      <c r="C167" s="48"/>
      <c r="D167" s="339" t="s">
        <v>27</v>
      </c>
      <c r="E167" s="340"/>
      <c r="F167" s="17"/>
      <c r="G167" s="17"/>
      <c r="H167" s="96"/>
      <c r="I167" s="341">
        <v>0</v>
      </c>
      <c r="J167" s="341">
        <v>0</v>
      </c>
      <c r="K167" s="341">
        <v>0</v>
      </c>
      <c r="L167" s="341">
        <v>0</v>
      </c>
      <c r="M167" s="361">
        <v>0</v>
      </c>
      <c r="N167" s="293"/>
    </row>
    <row r="168" spans="2:14" ht="12.75" customHeight="1">
      <c r="B168" s="47"/>
      <c r="C168" s="48" t="s">
        <v>147</v>
      </c>
      <c r="D168" s="48"/>
      <c r="E168" s="5"/>
      <c r="F168" s="17"/>
      <c r="G168" s="17"/>
      <c r="H168" s="96"/>
      <c r="I168" s="233">
        <f>I166+I167</f>
        <v>0</v>
      </c>
      <c r="J168" s="233">
        <f>J166+J167</f>
        <v>0</v>
      </c>
      <c r="K168" s="233">
        <f>K166+K167</f>
        <v>0</v>
      </c>
      <c r="L168" s="233">
        <f>L166+L167</f>
        <v>0</v>
      </c>
      <c r="M168" s="294">
        <f>M166+M167</f>
        <v>0</v>
      </c>
      <c r="N168" s="293"/>
    </row>
    <row r="169" spans="2:14" ht="12.75" customHeight="1">
      <c r="B169" s="47"/>
      <c r="C169" s="48" t="s">
        <v>148</v>
      </c>
      <c r="D169" s="48"/>
      <c r="E169" s="5"/>
      <c r="F169" s="17"/>
      <c r="G169" s="42"/>
      <c r="H169" s="96"/>
      <c r="I169" s="97"/>
      <c r="J169" s="97"/>
      <c r="K169" s="97"/>
      <c r="L169" s="97"/>
      <c r="M169" s="97"/>
      <c r="N169" s="293"/>
    </row>
    <row r="170" spans="2:14" ht="12.75" customHeight="1">
      <c r="B170" s="47"/>
      <c r="C170" s="48"/>
      <c r="D170" s="339" t="s">
        <v>149</v>
      </c>
      <c r="E170" s="340"/>
      <c r="F170" s="17"/>
      <c r="G170" s="17"/>
      <c r="H170" s="96"/>
      <c r="I170" s="341">
        <v>0</v>
      </c>
      <c r="J170" s="341">
        <v>0</v>
      </c>
      <c r="K170" s="341">
        <v>0</v>
      </c>
      <c r="L170" s="341">
        <v>0</v>
      </c>
      <c r="M170" s="361">
        <v>0</v>
      </c>
      <c r="N170" s="293"/>
    </row>
    <row r="171" spans="2:14" ht="12.75" customHeight="1">
      <c r="B171" s="47"/>
      <c r="C171" s="48"/>
      <c r="D171" s="339" t="s">
        <v>27</v>
      </c>
      <c r="E171" s="340"/>
      <c r="F171" s="17"/>
      <c r="G171" s="17"/>
      <c r="H171" s="96"/>
      <c r="I171" s="341">
        <v>0</v>
      </c>
      <c r="J171" s="341">
        <v>0</v>
      </c>
      <c r="K171" s="341">
        <v>0</v>
      </c>
      <c r="L171" s="341">
        <v>0</v>
      </c>
      <c r="M171" s="361">
        <v>0</v>
      </c>
      <c r="N171" s="293"/>
    </row>
    <row r="172" spans="2:14" ht="12.75" customHeight="1">
      <c r="B172" s="47"/>
      <c r="C172" s="48" t="s">
        <v>150</v>
      </c>
      <c r="D172" s="48"/>
      <c r="E172" s="5"/>
      <c r="F172" s="17"/>
      <c r="G172" s="17"/>
      <c r="H172" s="96"/>
      <c r="I172" s="233">
        <f>I170+I171</f>
        <v>0</v>
      </c>
      <c r="J172" s="233">
        <f>J170+J171</f>
        <v>0</v>
      </c>
      <c r="K172" s="233">
        <f>K170+K171</f>
        <v>0</v>
      </c>
      <c r="L172" s="233">
        <f>L170+L171</f>
        <v>0</v>
      </c>
      <c r="M172" s="294">
        <f>M170+M171</f>
        <v>0</v>
      </c>
      <c r="N172" s="293"/>
    </row>
    <row r="173" spans="2:14" ht="6.75" customHeight="1">
      <c r="B173" s="47"/>
      <c r="C173" s="48"/>
      <c r="D173" s="48"/>
      <c r="E173" s="5"/>
      <c r="F173" s="17"/>
      <c r="G173" s="17"/>
      <c r="H173" s="96"/>
      <c r="I173" s="97"/>
      <c r="J173" s="97"/>
      <c r="K173" s="97"/>
      <c r="L173" s="97"/>
      <c r="M173" s="97"/>
      <c r="N173" s="293"/>
    </row>
    <row r="174" spans="2:14" ht="12.75" customHeight="1">
      <c r="B174" s="39" t="s">
        <v>151</v>
      </c>
      <c r="C174" s="237"/>
      <c r="D174" s="237"/>
      <c r="E174" s="238"/>
      <c r="F174" s="6"/>
      <c r="G174" s="17"/>
      <c r="H174" s="96"/>
      <c r="I174" s="240">
        <f>I164+I168+I172</f>
        <v>0</v>
      </c>
      <c r="J174" s="240">
        <f>J164+J168+J172</f>
        <v>0</v>
      </c>
      <c r="K174" s="240">
        <f>K164+K168+K172</f>
        <v>0</v>
      </c>
      <c r="L174" s="240">
        <f>L164+L168+L172</f>
        <v>0</v>
      </c>
      <c r="M174" s="295">
        <f>M164+M168+M172</f>
        <v>0</v>
      </c>
      <c r="N174" s="293"/>
    </row>
    <row r="175" spans="2:14" ht="6.75" customHeight="1">
      <c r="B175" s="47"/>
      <c r="C175" s="48"/>
      <c r="D175" s="48"/>
      <c r="E175" s="5"/>
      <c r="F175" s="17"/>
      <c r="G175" s="17"/>
      <c r="H175" s="96"/>
      <c r="I175" s="97"/>
      <c r="J175" s="97"/>
      <c r="K175" s="97"/>
      <c r="L175" s="97"/>
      <c r="M175" s="97"/>
      <c r="N175" s="293"/>
    </row>
    <row r="176" spans="2:14" ht="12.75" customHeight="1">
      <c r="B176" s="39" t="s">
        <v>118</v>
      </c>
      <c r="C176" s="237"/>
      <c r="D176" s="237"/>
      <c r="E176" s="238"/>
      <c r="F176" s="6"/>
      <c r="G176" s="17"/>
      <c r="H176" s="96"/>
      <c r="I176" s="240">
        <f>I145+I174</f>
        <v>0</v>
      </c>
      <c r="J176" s="240">
        <f>J145+J174</f>
        <v>0</v>
      </c>
      <c r="K176" s="240">
        <f>K145+K174</f>
        <v>0</v>
      </c>
      <c r="L176" s="240">
        <f>L145+L174</f>
        <v>0</v>
      </c>
      <c r="M176" s="295">
        <f>M145+M174</f>
        <v>0</v>
      </c>
      <c r="N176" s="293"/>
    </row>
    <row r="177" spans="2:14" ht="6.75" customHeight="1">
      <c r="B177" s="47"/>
      <c r="C177" s="48"/>
      <c r="D177" s="48"/>
      <c r="E177" s="5"/>
      <c r="F177" s="17"/>
      <c r="G177" s="17"/>
      <c r="H177" s="96"/>
      <c r="I177" s="97"/>
      <c r="J177" s="97"/>
      <c r="K177" s="97"/>
      <c r="L177" s="97"/>
      <c r="M177" s="97"/>
      <c r="N177" s="293"/>
    </row>
    <row r="178" spans="2:14" ht="12.75" customHeight="1">
      <c r="B178" s="39" t="s">
        <v>127</v>
      </c>
      <c r="C178" s="5"/>
      <c r="D178" s="5"/>
      <c r="E178" s="5"/>
      <c r="F178" s="17"/>
      <c r="G178" s="17"/>
      <c r="H178" s="96"/>
      <c r="I178" s="323">
        <v>0</v>
      </c>
      <c r="J178" s="323">
        <f>I180</f>
        <v>0</v>
      </c>
      <c r="K178" s="323">
        <f>J180</f>
        <v>0</v>
      </c>
      <c r="L178" s="323">
        <f>K180</f>
        <v>0</v>
      </c>
      <c r="M178" s="362">
        <f>L180</f>
        <v>0</v>
      </c>
      <c r="N178" s="293"/>
    </row>
    <row r="179" spans="2:14" ht="6.75" customHeight="1">
      <c r="B179" s="47"/>
      <c r="C179" s="48"/>
      <c r="D179" s="48"/>
      <c r="E179" s="5"/>
      <c r="F179" s="17"/>
      <c r="G179" s="17"/>
      <c r="H179" s="96"/>
      <c r="I179" s="97"/>
      <c r="J179" s="97"/>
      <c r="K179" s="97"/>
      <c r="L179" s="97"/>
      <c r="M179" s="97"/>
      <c r="N179" s="293"/>
    </row>
    <row r="180" spans="2:14" ht="12.75" customHeight="1" thickBot="1">
      <c r="B180" s="91" t="s">
        <v>152</v>
      </c>
      <c r="C180" s="244"/>
      <c r="D180" s="244"/>
      <c r="E180" s="244"/>
      <c r="F180" s="245"/>
      <c r="G180" s="285"/>
      <c r="H180" s="296"/>
      <c r="I180" s="247">
        <f>I176+I178</f>
        <v>0</v>
      </c>
      <c r="J180" s="247">
        <f>J176+J178</f>
        <v>0</v>
      </c>
      <c r="K180" s="247">
        <f>K176+K178</f>
        <v>0</v>
      </c>
      <c r="L180" s="247">
        <f>L176+L178</f>
        <v>0</v>
      </c>
      <c r="M180" s="297">
        <f>M176+M178</f>
        <v>0</v>
      </c>
      <c r="N180" s="298"/>
    </row>
    <row r="181" spans="2:14" ht="11.25" thickTop="1"/>
  </sheetData>
  <mergeCells count="8">
    <mergeCell ref="I15:M15"/>
    <mergeCell ref="I16:M16"/>
    <mergeCell ref="B2:M2"/>
    <mergeCell ref="B3:M3"/>
    <mergeCell ref="B4:M5"/>
    <mergeCell ref="B13:E14"/>
    <mergeCell ref="G13:G14"/>
    <mergeCell ref="H13:H14"/>
  </mergeCells>
  <phoneticPr fontId="5" type="noConversion"/>
  <pageMargins left="0.5" right="0.5" top="0.5" bottom="0.5" header="0.5" footer="0.5"/>
  <pageSetup scale="50" fitToHeight="2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Budget Template Instructions</vt:lpstr>
      <vt:lpstr>1) School Data</vt:lpstr>
      <vt:lpstr>2) Pre-Opening Budget</vt:lpstr>
      <vt:lpstr>3) Pre-OP Cash Flow</vt:lpstr>
      <vt:lpstr>4)Year 1 Budget</vt:lpstr>
      <vt:lpstr>5)Year 1 Cash Flow</vt:lpstr>
      <vt:lpstr>6)5 Yr Budget &amp; Cash Flow Adj</vt:lpstr>
      <vt:lpstr>'3) Pre-OP Cash Flow'!Print_Area</vt:lpstr>
      <vt:lpstr>'5)Year 1 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Smith</dc:creator>
  <cp:lastModifiedBy>Marina Cornell</cp:lastModifiedBy>
  <dcterms:created xsi:type="dcterms:W3CDTF">2017-01-23T19:55:05Z</dcterms:created>
  <dcterms:modified xsi:type="dcterms:W3CDTF">2018-08-13T15:54:01Z</dcterms:modified>
</cp:coreProperties>
</file>