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KITTERM\Desktop\"/>
    </mc:Choice>
  </mc:AlternateContent>
  <xr:revisionPtr revIDLastSave="0" documentId="13_ncr:1_{DF6D2026-82B2-4DF3-A1FB-FAF858FBA850}" xr6:coauthVersionLast="47" xr6:coauthVersionMax="47" xr10:uidLastSave="{00000000-0000-0000-0000-000000000000}"/>
  <bookViews>
    <workbookView xWindow="-28920" yWindow="-120" windowWidth="29040" windowHeight="15840" xr2:uid="{4B587216-CA1B-4797-BCE2-B970E31FA057}"/>
  </bookViews>
  <sheets>
    <sheet name="Instructions" sheetId="8" r:id="rId1"/>
    <sheet name="Physical Science" sheetId="1" r:id="rId2"/>
    <sheet name="Life Science" sheetId="9" r:id="rId3"/>
    <sheet name="Earth and Space Sciences" sheetId="10" r:id="rId4"/>
    <sheet name="Engineering Technology Science" sheetId="11" r:id="rId5"/>
    <sheet name="Hours of Science Content" sheetId="2" r:id="rId6"/>
  </sheets>
  <definedNames>
    <definedName name="_Toc71024781" localSheetId="3">'Earth and Space Sciences'!$B$2</definedName>
    <definedName name="_Toc71024781" localSheetId="2">'Life Science'!$B$2</definedName>
    <definedName name="_Toc71024781" localSheetId="1">'Physical Science'!$B$2</definedName>
    <definedName name="_Toc71024782" localSheetId="3">'Earth and Space Sciences'!#REF!</definedName>
    <definedName name="_Toc71024782" localSheetId="2">'Life Science'!#REF!</definedName>
    <definedName name="_Toc71024782" localSheetId="1">'Physical Science'!#REF!</definedName>
    <definedName name="_Toc71024783" localSheetId="3">'Earth and Space Sciences'!#REF!</definedName>
    <definedName name="_Toc71024783" localSheetId="2">'Life Science'!#REF!</definedName>
    <definedName name="_Toc71024783" localSheetId="1">'Physical Science'!#REF!</definedName>
    <definedName name="_Toc71024784" localSheetId="3">'Earth and Space Sciences'!#REF!</definedName>
    <definedName name="_Toc71024784" localSheetId="2">'Life Science'!#REF!</definedName>
    <definedName name="_Toc71024784" localSheetId="1">'Physical Science'!#REF!</definedName>
    <definedName name="_Toc71024785" localSheetId="3">'Earth and Space Sciences'!#REF!</definedName>
    <definedName name="_Toc71024785" localSheetId="2">'Life Science'!#REF!</definedName>
    <definedName name="_Toc71024785" localSheetId="1">'Physical Science'!#REF!</definedName>
    <definedName name="_Toc71024786" localSheetId="3">'Earth and Space Sciences'!#REF!</definedName>
    <definedName name="_Toc71024786" localSheetId="2">'Life Science'!#REF!</definedName>
    <definedName name="_Toc71024786" localSheetId="1">'Physical Science'!#REF!</definedName>
    <definedName name="_Toc71024787" localSheetId="3">'Earth and Space Sciences'!#REF!</definedName>
    <definedName name="_Toc71024787" localSheetId="2">'Life Science'!#REF!</definedName>
    <definedName name="_Toc71024787" localSheetId="1">'Physical Science'!#REF!</definedName>
    <definedName name="_Toc71024788" localSheetId="3">'Earth and Space Sciences'!#REF!</definedName>
    <definedName name="_Toc71024788" localSheetId="2">'Life Science'!#REF!</definedName>
    <definedName name="_Toc71024788" localSheetId="1">'Physical Science'!#REF!</definedName>
    <definedName name="_Toc71024789" localSheetId="3">'Earth and Space Sciences'!#REF!</definedName>
    <definedName name="_Toc71024789" localSheetId="2">'Life Science'!#REF!</definedName>
    <definedName name="_Toc71024789" localSheetId="1">'Physical Science'!#REF!</definedName>
    <definedName name="_Toc71024790" localSheetId="3">'Earth and Space Sciences'!#REF!</definedName>
    <definedName name="_Toc71024790" localSheetId="2">'Life Science'!#REF!</definedName>
    <definedName name="_Toc71024790" localSheetId="1">'Physical Science'!#REF!</definedName>
    <definedName name="_Toc71024791" localSheetId="3">'Earth and Space Sciences'!#REF!</definedName>
    <definedName name="_Toc71024791" localSheetId="2">'Life Science'!#REF!</definedName>
    <definedName name="_Toc71024791" localSheetId="1">'Physical Science'!#REF!</definedName>
    <definedName name="_Toc71024792" localSheetId="3">'Earth and Space Sciences'!#REF!</definedName>
    <definedName name="_Toc71024792" localSheetId="2">'Life Science'!#REF!</definedName>
    <definedName name="_Toc71024792" localSheetId="1">'Physical Science'!#REF!</definedName>
    <definedName name="_Toc71024793" localSheetId="3">'Earth and Space Sciences'!#REF!</definedName>
    <definedName name="_Toc71024793" localSheetId="2">'Life Science'!#REF!</definedName>
    <definedName name="_Toc71024793" localSheetId="1">'Physical Science'!#REF!</definedName>
    <definedName name="_Toc71024794" localSheetId="3">'Earth and Space Sciences'!#REF!</definedName>
    <definedName name="_Toc71024794" localSheetId="2">'Life Science'!#REF!</definedName>
    <definedName name="_Toc71024794" localSheetId="1">'Physical Science'!#REF!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 l="1"/>
  <c r="C28" i="2" s="1"/>
  <c r="C23" i="2"/>
  <c r="C22" i="2"/>
  <c r="C21" i="2"/>
  <c r="C20" i="2"/>
  <c r="C19" i="2"/>
  <c r="C24" i="2" s="1"/>
  <c r="C15" i="2"/>
  <c r="C14" i="2"/>
  <c r="C13" i="2"/>
  <c r="C12" i="2"/>
  <c r="C11" i="2"/>
  <c r="C7" i="2"/>
  <c r="C6" i="2"/>
  <c r="C5" i="2"/>
  <c r="C4" i="2"/>
  <c r="C3" i="2"/>
  <c r="C8" i="2" l="1"/>
  <c r="C16" i="2"/>
  <c r="E3" i="2" l="1"/>
</calcChain>
</file>

<file path=xl/sharedStrings.xml><?xml version="1.0" encoding="utf-8"?>
<sst xmlns="http://schemas.openxmlformats.org/spreadsheetml/2006/main" count="458" uniqueCount="336">
  <si>
    <t>Instructions</t>
  </si>
  <si>
    <t xml:space="preserve">Using this template, please identify which science standards are being addressed in the CTE program of study. </t>
  </si>
  <si>
    <t xml:space="preserve">Across the bottom of the workbook are tabs entitled Physical Science, Life Science, Earth and Space Sciences. Within each tab, the academic standards associated with each course are identified. Please document the following information as it applies to your CTE program. If documenting for the purpose of obtaining approval for integrated or specialized credit within a NYSED-approved CTE program, please visit the integrated and specialized webpage for additional information regarding eligibility requirements. </t>
  </si>
  <si>
    <t>Link to Integrated and Specialized Webpage</t>
  </si>
  <si>
    <t xml:space="preserve">Please know that it is not expected that all standards identified in this template will be met. Only identify those standards that are applicable to the program of study.  </t>
  </si>
  <si>
    <t>Column B:</t>
  </si>
  <si>
    <t>Performance expectation identifier</t>
  </si>
  <si>
    <t>Column C:</t>
  </si>
  <si>
    <t>Learning objective</t>
  </si>
  <si>
    <t xml:space="preserve">Column D: </t>
  </si>
  <si>
    <t>Clarification statement which details the content that should be taught</t>
  </si>
  <si>
    <t xml:space="preserve">Column E: </t>
  </si>
  <si>
    <t>Assessment boundaries which details the depth/breadth in which the content should be taught</t>
  </si>
  <si>
    <t xml:space="preserve">Column F: </t>
  </si>
  <si>
    <t>Identifies which courses within the CTE curriculum utilizes the academic standard</t>
  </si>
  <si>
    <t xml:space="preserve">Column G: </t>
  </si>
  <si>
    <t>Identifies the specific tasks/projects within a course that meet the academic standard</t>
  </si>
  <si>
    <t>Column H:</t>
  </si>
  <si>
    <t>Approximate number of hours spent addressing the standards</t>
  </si>
  <si>
    <t>HS. Structure and Properties of Matter</t>
  </si>
  <si>
    <t>Performance Expectation</t>
  </si>
  <si>
    <t>Students who demonstrate understanding can:</t>
  </si>
  <si>
    <t>Clarification Statement</t>
  </si>
  <si>
    <t xml:space="preserve">Assessment Boundary </t>
  </si>
  <si>
    <t>Where are these performance expectations addressed in the CTE curriculum?</t>
  </si>
  <si>
    <t>How are these performance expectations addressed in the CTE curriculum?</t>
  </si>
  <si>
    <r>
      <t xml:space="preserve">Approximate number of hours </t>
    </r>
    <r>
      <rPr>
        <b/>
        <sz val="11"/>
        <color rgb="FF000000"/>
        <rFont val="Calibri"/>
        <family val="2"/>
        <scheme val="minor"/>
      </rPr>
      <t>dedicated to curriculum that addresses these performance expectations</t>
    </r>
  </si>
  <si>
    <t>HS-PS1-1.</t>
  </si>
  <si>
    <t>Use the periodic table as a model to predict the relative properties of elements based on the patterns of electrons in the outermost energy level of atoms.</t>
  </si>
  <si>
    <t>Examples of properties that could be predicted from patterns could include reactivity of metals, types of bonds formed, numbers of bonds formed, and reactions with oxygen.</t>
  </si>
  <si>
    <t xml:space="preserve">Assessment is limited to main group elements. Assessment does not include quantitative understanding of ionization energy beyond relative trends. </t>
  </si>
  <si>
    <t>HS-PS1-3.</t>
  </si>
  <si>
    <t>Plan and conduct an investigation to gather evidence to compare the structure of substances at the bulk scale to infer the strength of electrical forces between particles.</t>
  </si>
  <si>
    <t>Emphasis is on understanding the strengths of forces between particles in solids, liquids, and gases, not on naming specific intermolecular forces (such as dipole-dipole). Examples of particles could include ions, atoms, molecules, and network solids. Examples of bulk scale properties of substances could include the melting point and boiling point, vapor pressure, and surface tension.</t>
  </si>
  <si>
    <t>HS-PS1-8.</t>
  </si>
  <si>
    <t>Develop models to illustrate the changes in the composition of the nucleus of the atom and the energy released during the processes of fission, fusion, and radioactive decay.</t>
  </si>
  <si>
    <t>Emphasis is on simple qualitative models, such as pictures or diagrams, and on the scale of energy released in nuclear processes relative to other kinds of transformations.</t>
  </si>
  <si>
    <t>Assessment does not include quantitative calculation of energy released. Assessment is limited to alpha, beta, positron, and gamma radioactive decays.</t>
  </si>
  <si>
    <t>HS-PS2-6.</t>
  </si>
  <si>
    <t>Communicate scientific and technical information about why the particulate-level structure is important in the functioning of designed materials.</t>
  </si>
  <si>
    <t>Emphasis is on the attractive and repulsive forces that determine the functioning of the material. Examples could include why electrically conductive materials are often made of metal, flexible but durable materials are made up of long chained molecules, and pharmaceuticals are designed to interact with specific receptors.</t>
  </si>
  <si>
    <t>Assessment is limited to provided particulate structures of specific designed materials.</t>
  </si>
  <si>
    <t>HS-PS1-9.</t>
  </si>
  <si>
    <t>Analyze data to support the claim that the combined gas law describes the relationships among volume, pressure, and temperature for a sample of an ideal gas.</t>
  </si>
  <si>
    <t>Real gases may be included at conditions near STP. The relationships of the variables in the combined gas law may be described both qualitatively and quantitatively.</t>
  </si>
  <si>
    <t>Assessment is limited to the relationships among the variables of the combined gas law, not the gas law names, i.e. Boyle’s Law.</t>
  </si>
  <si>
    <t>HS-PS1-10.</t>
  </si>
  <si>
    <t>Use evidence to support claims regarding the formation, properties and behaviors of solutions at bulk scales.</t>
  </si>
  <si>
    <t>Examples of physical properties could include colligative properties, degree of saturation, physical behavior of solutions, solvation process and conductivity. Examples of solution types could include solid-liquid, liquid-liquid, and gas-liquid solutions. Concentrations can be quantitatively expressed in ppm, molarity, and percent by mass.</t>
  </si>
  <si>
    <t>Assessment of colligative properties is limited to qualitative statements of boiling point elevation and freezing point depression.</t>
  </si>
  <si>
    <t>HS. Chemical Reactions</t>
  </si>
  <si>
    <t>HS-PS1-2.</t>
  </si>
  <si>
    <t>Construct and revise an explanation for the outcome of a simple chemical reaction based on the outermost electron states of atoms, trends in the periodic table, and knowledge of the patterns of chemical properties.</t>
  </si>
  <si>
    <t>Examples of chemical reactions could include the reaction of sodium and chlorine, of carbon and oxygen, or of carbon and hydrogen.</t>
  </si>
  <si>
    <t>Assessment is limited to chemical reactions involving main group elements and combustion reactions.</t>
  </si>
  <si>
    <t>HS-PS1-4.</t>
  </si>
  <si>
    <t>Develop a model to illustrate that the release or absorption of energy from a chemical reaction system depends upon the changes in total bond energy.</t>
  </si>
  <si>
    <t>Emphasis is on the idea that a chemical reaction is a system that affects the energy change. Examples of models could include molecular-level drawings and diagrams of reactions, graphs showing the relative energies of reactants and products, and representations showing energy is conserved.</t>
  </si>
  <si>
    <t>Assessment does not include calculating the total bond energy changes during a chemical reaction from the bond energies of reactants and products.</t>
  </si>
  <si>
    <t>HS-PS1-5.</t>
  </si>
  <si>
    <t>Apply scientific principles and evidence to explain how the rate of a physical or chemical change is affected when conditions are varied.</t>
  </si>
  <si>
    <t>Explanations should be based on three variables in collision theory: number of collisions per unit time, particle orientation on collision, and energy required to produce the change. Conditions that affect these three variables include temperature, pressure, nature of reactants, concentrations of reactants, mixing, particle size, surface area, and addition of a catalyst.</t>
  </si>
  <si>
    <t>Assessment is limited to simple reactions in which there are only two reactants and to specifying the change in only one condition at a time.</t>
  </si>
  <si>
    <t>HS-PS1-6.</t>
  </si>
  <si>
    <t>Refine the design of a chemical system by specifying a change in conditions that would produce increased amounts of products at equilibrium.</t>
  </si>
  <si>
    <t>Emphasis is on the application of Le Chatelier’s Principle and on refining designs of chemical reaction systems, including descriptions of the connection between changes made at the macroscopic level and what happens at the molecular level. Examples of designs could include different ways to increase product formation including adding reactants or removing products.</t>
  </si>
  <si>
    <t>Assessment is limited to specifying the change in only one variable at a time. Assessment does not include calculating equilibrium constants and concentrations.</t>
  </si>
  <si>
    <t xml:space="preserve">HS-PS1-7. </t>
  </si>
  <si>
    <t>Use mathematical representations to support the claim that atoms, and therefore mass, are conserved during a chemical reaction.</t>
  </si>
  <si>
    <t>Emphasis is on using mathematical ideas to communicate the proportional relationships between masses of atoms in the reactants and the products, and the translation of these relationships to the macroscopic scale using the mole as the conversion from the atomic to the macroscopic scale. Emphasis is on assessing students’ use of mathematical thinking and not on memorization and rote application of problem-solving techniques.</t>
  </si>
  <si>
    <t>Assessment does not include complex chemical reactions.</t>
  </si>
  <si>
    <t>HS-PS1-11.</t>
  </si>
  <si>
    <t>Plan and conduct an investigation to compare properties and behaviors of acids and bases.</t>
  </si>
  <si>
    <t>Examples of properties could include pH values (concentration), neutralization capability and conductivity. Observations of behaviors could include the effects on indicators, reactions with other substances, and efficacy in performing titrations.</t>
  </si>
  <si>
    <t>Reactions are limited to Arrhenius and Bronsted-Lowry acid-base reactions.</t>
  </si>
  <si>
    <t>HS-PS1-12.</t>
  </si>
  <si>
    <t xml:space="preserve">Use evidence to illustrate that some chemical reactions involve the transfer of electrons as an energy conversion occurs within a system. </t>
  </si>
  <si>
    <t>Evidence could include half-reactions, net ionic equations, and electrochemical cells to illustrate the mechanism of electron transfer.</t>
  </si>
  <si>
    <t>Assessment is limited to completing and/or balancing oxidation and reduction half-reactions. Energy conversions are limited to qualitative statements.</t>
  </si>
  <si>
    <t>HS. Forces and Interactions</t>
  </si>
  <si>
    <t>HS-PS2-1.</t>
  </si>
  <si>
    <t>Analyze data to support the claim that Newton’s Second Law of Motion describes the mathematical relationship among the net force on a macroscopic object, its mass, and its acceleration.</t>
  </si>
  <si>
    <t>Examples of data could include tables, graphs, or diagrams (vector diagrams) for objects subject to a net unbalanced force (a falling object, an object sliding down a ramp, an object being acted on by friction, a moving object being pulled by a constant force, projectile motion, or an object moving in a circular motion), for objects in equilibrium (Newton’s First Law), or for forces describing the interaction between two objects (Newton’s Third Law)</t>
  </si>
  <si>
    <t>Assessment is limited to macroscopic objects moving at non-relativistic speeds whose measured quantities can be classified as either vector or scalar.</t>
  </si>
  <si>
    <t>HS-PS2-2.</t>
  </si>
  <si>
    <t>Use mathematical representations to support the claim that the total momentum of a system of objects is conserved when there is no net force on the system.</t>
  </si>
  <si>
    <t>Emphasis is on the quantitative conservation of momentum in interactions and the qualitative meaning of this principle.</t>
  </si>
  <si>
    <t>Assessment is limited to systems of two macroscopic bodies moving in one dimension.</t>
  </si>
  <si>
    <t>HS-PS2-3.</t>
  </si>
  <si>
    <t>Apply scientific and engineering ideas to design, evaluate, and refine a device that minimizes the force on a macroscopic object during a collision.</t>
  </si>
  <si>
    <t>Examples of evaluation and refinement could include determining the success of the device at protecting an object from damage and modifying the design to improve it. Examples of a device could include a football helmet or a parachute.</t>
  </si>
  <si>
    <t>Assessment is limited to qualitative evaluations and/or algebraic manipulations.</t>
  </si>
  <si>
    <t>HS-PS2-4.</t>
  </si>
  <si>
    <t>Use mathematical representations of Newton’s Law of Gravitation and Coulomb’s Law to describe and predict the gravitational and electrostatic forces between objects.</t>
  </si>
  <si>
    <t>Emphasis is on both quantitative and conceptual descriptions of gravitational and electric fields.</t>
  </si>
  <si>
    <t>Assessment is limited to systems with two objects.</t>
  </si>
  <si>
    <t>HS-PS2-5.</t>
  </si>
  <si>
    <t>Plan and conduct an investigation to provide evidence that an electric current can produce a magnetic field and that a changing magnetic field can produce an electric current.</t>
  </si>
  <si>
    <t>Assessment is limited to designing and conducting investigations with provided materials and tools.</t>
  </si>
  <si>
    <t>HS. Energy</t>
  </si>
  <si>
    <t>HS-PS3-1.</t>
  </si>
  <si>
    <t>Create a computational model to calculate the change in the energy of one component in a system when the change in energy of the other component(s) and energy flows in and out of the system are known.</t>
  </si>
  <si>
    <t>Emphasis is on explaining the meaning of mathematical expressions for energy, work, and power used in the model.</t>
  </si>
  <si>
    <t>Assessment is limited to basic algebraic expressions or computations; to systems of two or three components; and to work, power, thermal energy, kinetic energy, potential energy, electrical energy and/or the energies in gravitational, magnetic, or electric fields.</t>
  </si>
  <si>
    <t>HS-PS3-2.</t>
  </si>
  <si>
    <t>Develop and use models to illustrate that energy at the macroscopic scale can be accounted for as a combination of energy associated with the motions of particles (objects) and energy associated with the relative position of particles (objects).</t>
  </si>
  <si>
    <t>Examples of phenomena at the macroscopic scale could include the conversion of kinetic energy to thermal energy, the energy stored due to position of an object above Earth, and the energy stored between two electricallycharged plates. Examples of models could include diagrams, drawings, descriptions, and computer simulations.</t>
  </si>
  <si>
    <t>HS-PS3-3</t>
  </si>
  <si>
    <t>Design, build, and refine a device that works within given constraints to convert one form of energy into another form of energy.</t>
  </si>
  <si>
    <t>Emphasis is on both qualitative and quantitative evaluations of devices. Examples of devices could include Rube Goldberg devices, wind turbines, solar cells, sound level or light meters, solar ovens, and generators. Examples of constraints could include use of renewable energy forms and efficiency.</t>
  </si>
  <si>
    <t>Assessment for quantitative evaluations is limited to total output for a given input. Assessment is limited to devices constructed with materials provided to students.</t>
  </si>
  <si>
    <t>HS-PS3-4.</t>
  </si>
  <si>
    <t>Plan and conduct an investigation to provide evidence that the transfer of thermal energy when two components of different temperature are combined within a closed system results in a more uniform energy distribution among the components in the system (second law of thermodynamics).</t>
  </si>
  <si>
    <t>Emphasis is on analyzing data from student investigations and using mathematical thinking to describe the energy changes both quantitatively and conceptually. Examples of investigations could include mixing liquids at different initial temperatures or adding objects at different temperatures to water.</t>
  </si>
  <si>
    <t>Assessment is limited to investigations based on materials and tools provided to students.</t>
  </si>
  <si>
    <t>HS-PS3-5</t>
  </si>
  <si>
    <t>Develop and use a model of two objects interacting through electric or magnetic fields to illustrate the forces between objects and the changes in energy of the objects due to the interaction.</t>
  </si>
  <si>
    <t>Examples of models could include diagrams, texts, algebraic expressions, and drawings representing what happens when two charges of opposite polarity are near each other.</t>
  </si>
  <si>
    <t>Assessment is limited to systems containing two objects.</t>
  </si>
  <si>
    <t>HS-PS3-6</t>
  </si>
  <si>
    <t>Analyze data to support the claim that Ohm’s Law describes the mathematical relationship among the potential difference, current, and resistance of an electric circuit.</t>
  </si>
  <si>
    <t>Emphasis should be on arrangements of series circuits and parallel circuits using conventional current.</t>
  </si>
  <si>
    <t>Assessment is limited to direct current (DC) circuits.</t>
  </si>
  <si>
    <t>HS. Waves and Electromagnetic Radiation</t>
  </si>
  <si>
    <t>HS-PS4-1.</t>
  </si>
  <si>
    <t>Use mathematical representations to support a claim regarding relationships among the period, frequency, wavelength, and speed of waves traveling and transferring energy (amplitude, frequency) in various media.</t>
  </si>
  <si>
    <t>Examples of data could include descriptions of waves classified as transverse, longitudinal, mechanical, or standing, electromagnetic radiation traveling in a vacuum and glass, sound waves traveling through air and water, seismic waves traveling through Earth, and direction of waves due to reflection and refraction.</t>
  </si>
  <si>
    <t>Assessment is limited to algebraic relationships and describing those relationships qualitatively.</t>
  </si>
  <si>
    <t>HS-PS4-2.</t>
  </si>
  <si>
    <t>Evaluate questions about the advantages of using a digital transmission and storage of information.</t>
  </si>
  <si>
    <t>Examples of advantages could include that digital information is stable because it can be stored reliably in computer memory, transferred easily, and copied and shared rapidly. Disadvantages could include issues of easy deletion, security, and theft.</t>
  </si>
  <si>
    <t>HS-PS4-3.</t>
  </si>
  <si>
    <t>Evaluate the claims, evidence, and reasoning behind the idea that electromagnetic radiation can be described either by a wave model or a particle model (quantum theory), and that for some situations one model is more useful than the other.</t>
  </si>
  <si>
    <t>Emphasis is on how the experimental evidence supports the claim and how a theory is generally modified in light of new evidence. Examples of a phenomenon could include resonance, interference, diffraction, and photoelectric effect.</t>
  </si>
  <si>
    <t>Assessment of the photoelectric effect is limited to qualitative descriptions.</t>
  </si>
  <si>
    <t>HS-PS4-4.</t>
  </si>
  <si>
    <t>Evaluate the validity and reliability of claims in published materials of the effects that different frequencies of electromagnetic radiation have when absorbed by matter.</t>
  </si>
  <si>
    <t>Emphasis is on the idea that photons associated with different frequencies of light have different energies, and the damage to living tissue from electromagnetic radiation depends on the energy of the radiation. Examples of published materials could include scientific journals, trade books, magazines, web resources, videos, and other passages that may reflect bias.</t>
  </si>
  <si>
    <t>Assessment is limited to qualitative descriptions.</t>
  </si>
  <si>
    <t>HS-PS4-5.</t>
  </si>
  <si>
    <t>Communicate technical information about how some technological devices use the principles of wave behavior and wave interactions with matter to transmit and capture information and energy.</t>
  </si>
  <si>
    <t>Examples could include Doppler effect, solar cells capturing light and converting it to electricity; medical imaging; and communications
technology.</t>
  </si>
  <si>
    <t>Assessments are limited to qualitative information. Assessments do not include band theory.</t>
  </si>
  <si>
    <t>HS-PS4-6</t>
  </si>
  <si>
    <t>Use mathematical models to determine relationships among the size and location of images, size and location of objects, and focal lengths of lenses and mirrors.</t>
  </si>
  <si>
    <t>Emphasis should be on analyzing ray diagrams to determine image size and location.</t>
  </si>
  <si>
    <t>Assessment is limited to analysis of plane, convex, and concave mirrors, and biconvex and biconcave lenses.</t>
  </si>
  <si>
    <t>HS. Structure and Function</t>
  </si>
  <si>
    <t>Assessment Boundary</t>
  </si>
  <si>
    <t>HS-LS1-1.</t>
  </si>
  <si>
    <t xml:space="preserve">Construct an explanation based on evidence for how the structure of DNA determines the structure of proteins which carry out the essential functions of life through systems of specialized cells. </t>
  </si>
  <si>
    <t>Emphasis should be on how the DNA code is transcribed and translated in the synthesis of proteins. Types of proteins involved in performing life functions include enzymes, structural proteins, cell receptors, hormones, and antibodies.</t>
  </si>
  <si>
    <t>Assessment does not include identification of specific cell or tissue types, whole body systems, specific protein structures and functions, or the detailed biochemistry of protein synthesis.</t>
  </si>
  <si>
    <t>HS-LS1-2.</t>
  </si>
  <si>
    <t>Develop and use a model to illustrate the hierarchical organization of interacting systems that provide specific functions within multicellular organisms.</t>
  </si>
  <si>
    <t>Emphasis is on functions at the organism’s system level such as nutrient uptake, water delivery, immune response, and organism response to stimuli. An example of an interacting system could be an artery depending on the proper function of elastic tissue and smooth muscle to regulate and deliver the proper amount of blood within the circulatory system.</t>
  </si>
  <si>
    <t>Assessment does not include interactions and functions at the molecular or chemical reaction level.</t>
  </si>
  <si>
    <t>HS-LS1-3.</t>
  </si>
  <si>
    <t>Plan and conduct an investigation to provide evidence that feedback mechanisms maintain homeostasis</t>
  </si>
  <si>
    <t>Examples of investigations could include heart rate response to exercise, stomate response to moisture and temperature, and root development in response to water levels.</t>
  </si>
  <si>
    <t>Assessment does not include the cellular processes involved in the feedback mechanism.</t>
  </si>
  <si>
    <t>HS. Matter and Energy in Organisms and Ecosystems</t>
  </si>
  <si>
    <t>HS-LS1-5.</t>
  </si>
  <si>
    <t xml:space="preserve">Use a model to illustrate how photosynthesis transforms light energy into stored chemical energy. </t>
  </si>
  <si>
    <t>Emphasis is on illustrating inputs and outputs of matter and the transfer and transformation of energy in photosynthesis by plants and other photosynthesizing organisms. Examples of models could include diagrams, chemical equations, and conceptual models.</t>
  </si>
  <si>
    <t>Assessment does not include specific biochemical steps.</t>
  </si>
  <si>
    <t>HS-LS1-6.</t>
  </si>
  <si>
    <t>Construct and revise an explanation based on evidence for how carbon, hydrogen, and oxygen from sugar molecules may combine with other elements such as nitrogen, sulfur, and phosphorus to form amino acids and other carbon-based molecules.</t>
  </si>
  <si>
    <t>Emphasis is on using evidence from models and simulations to support explanations for the synthesis of lipids, starches, proteins, and nucleic acids.</t>
  </si>
  <si>
    <t>Assessment does not include the details of the specific chemical reactions or identification of structural and molecular formulas for macromolecules.</t>
  </si>
  <si>
    <t>HS-LS1-7.</t>
  </si>
  <si>
    <t>Use a model to illustrate that aerobic cellular respiration is a chemical process whereby the bonds of food molecules and oxygen molecules are broken and the bonds in new compounds are formed resulting in a net transfer of energy.</t>
  </si>
  <si>
    <t>Emphasis is on the conceptual understanding of the inputs and outputs of the process of aerobic cellular respiration.</t>
  </si>
  <si>
    <t>Assessment should not include identification of the steps or specific processes involved in aerobic cellular respiration.</t>
  </si>
  <si>
    <t>HS-LS2-3.</t>
  </si>
  <si>
    <t>Construct and revise an explanation based on evidence for the cycling of matter and flow of energy in ecosystems.</t>
  </si>
  <si>
    <t>Emphasis is on conceptual understanding of the role of aerobic and anaerobic respiration and photosynthesis within ecosystems.</t>
  </si>
  <si>
    <t>Assessment does not include the specific chemical processes of aerobic respiration, anaerobic respiration, and photosynthesis.</t>
  </si>
  <si>
    <t>HS-LS2-4.</t>
  </si>
  <si>
    <t>Use mathematical representations to support claims for the cycling of matter and flow of energy among organisms in an ecosystem.</t>
  </si>
  <si>
    <t>Emphasis is on using a mathematical model such as a pyramid of biomass/energy to describe the transfer of energy from one trophic level to another and that matter and energy are conserved as matter cycles and energy flows through ecosystems. Emphasis is on atoms and molecules such as carbon, oxygen, hydrogen and nitrogen being conserved as they move through an ecosystem.</t>
  </si>
  <si>
    <t>Assessment is limited to proportional reasoning to describe the cycling of matter and flow of energy.</t>
  </si>
  <si>
    <t>HS-LS2-5.</t>
  </si>
  <si>
    <t>Develop a model to illustrate the role of various processes in the cycling of carbon among the biosphere, atmosphere, hydrosphere, and geosphere.</t>
  </si>
  <si>
    <t>Examples of models could include simulations, diagrams, and mathematical models of the carbon cycle (photosynthesis, respiration, decomposition, and combustion)</t>
  </si>
  <si>
    <t>Assessment does not include the specific chemical steps of photosynthesis and respiration.</t>
  </si>
  <si>
    <t>HS. Interdependent Relationships in Ecosystems</t>
  </si>
  <si>
    <t>HS-LS2-1.</t>
  </si>
  <si>
    <t>Use mathematical and/or computational representations to support explanations of biotic and abiotic factors that affect carrying capacity of ecosystems at different scales.</t>
  </si>
  <si>
    <t>Emphasis is on quantitative analysis and comparison of the relationships among interdependent factors including boundaries, resources, climate and competition. Examples of mathematical comparisons could include graphs, charts, histograms, and population changes gathered from simulations or historical data sets.</t>
  </si>
  <si>
    <t>Assessment does not include deriving mathematical equations to make comparisons.</t>
  </si>
  <si>
    <t>HS-LS2-2.</t>
  </si>
  <si>
    <t xml:space="preserve">Use mathematical representations to support and revise explanations based on evidence about factors affecting biodiversity and populations in ecosystems of different scales. </t>
  </si>
  <si>
    <t>Examples of mathematical representations could include finding the average, determining trends, and using graphical comparisons of multiple sets of data.</t>
  </si>
  <si>
    <t>Assessment is limited to provided data.</t>
  </si>
  <si>
    <t>HS-LS2-6.</t>
  </si>
  <si>
    <t>Evaluate the claims, evidence, and reasoning that the complex interactions in ecosystems maintain relatively consistent numbers and types of organisms in stable conditions, but changing conditions may result in a new ecosystem.</t>
  </si>
  <si>
    <t>Examples of changes in ecosystem conditions could include ecological succession, modest biological or physical changes, such as moderate hunting or seasonal floods; and extreme changes, such as volcanic eruption or sea level rise.</t>
  </si>
  <si>
    <t>HS-LS2-7.</t>
  </si>
  <si>
    <t>Design, evaluate, and refine a solution for reducing the impacts of human activities on the environment and biodiversity.</t>
  </si>
  <si>
    <t>Examples of human activities could include urbanization, building dams, and dissemination of invasive species. Examples of solutions could include simulations, product development, technological innovations, and/or legislation.</t>
  </si>
  <si>
    <t>HS-LS2-8.</t>
  </si>
  <si>
    <t>Evaluate the evidence for the role of group behavior on individual and species’ chances to survive and reproduce.</t>
  </si>
  <si>
    <t>Emphasis is on: (1) distinguishing between group and individual behavior, (2) identifying evidence supporting the outcomes of group behavior, and (3) developing logical and reasonable arguments based on evidence. Examples of group behaviors could include flocking, schooling, herding, and cooperative behaviors such as hunting, migrating, and swarming.</t>
  </si>
  <si>
    <t>HS. Inheritance and Variation of Traits</t>
  </si>
  <si>
    <t>HS-LS1-4.</t>
  </si>
  <si>
    <t>Use a model to illustrate cellular division (mitosis) and differentiation.</t>
  </si>
  <si>
    <t>Emphasis should be on the outcomes of mitotic division and cell differentiation on growth and development of complex organisms and possible implications for abnormal cell division (cancer) and stem cell research.</t>
  </si>
  <si>
    <t>Assessment does not include specific gene control mechanisms or recalling the specific steps of mitosis.</t>
  </si>
  <si>
    <t>HS-LS3-1.</t>
  </si>
  <si>
    <t>Ask questions to clarify relationships about the role of DNA and chromosomes in coding the instructions for characteristic traits passed from parents to offspring.</t>
  </si>
  <si>
    <t>Emphasis should be on the distinction between coding and non-coding regions of DNA.</t>
  </si>
  <si>
    <t>HS-LS3-2.</t>
  </si>
  <si>
    <t xml:space="preserve">Make and defend a claim based on evidence that inheritable genetic variations may result from: (1) new genetic combinations through meiosis, (2) viable errors occurring during replication, (3) mutations caused by environmental factors and/or (4) genetic engineering. </t>
  </si>
  <si>
    <t>Emphasis is on using data to support arguments for the way variation occurs including the relevant processes in meiosis and advances in biotechnology.</t>
  </si>
  <si>
    <t>Assessment does not include recalling the specific details of the phases of meiosis or the biochemical mechanisms of the specific phases in the process.</t>
  </si>
  <si>
    <t>HS-LS3-3.</t>
  </si>
  <si>
    <t>Apply concepts of statistics and probability to explain the variation and distribution of expressed traits in a population.</t>
  </si>
  <si>
    <t>Emphasis is on the use of mathematics to describe the probability of traits as it relates to genetic and environmental factors in the expression of traits.</t>
  </si>
  <si>
    <t>Assessment does not include Hardy-Weinberg calculations.</t>
  </si>
  <si>
    <t>HS-LS1-8.</t>
  </si>
  <si>
    <t xml:space="preserve"> Use models to illustrate how human reproduction and development maintains continuity of life.</t>
  </si>
  <si>
    <t>Emphasis is on structures and function of human reproductive systems, interactions with other human body systems, embryonic development, and influences of environmental factors on development.</t>
  </si>
  <si>
    <t>Assessment does not include the details of hormonal regulation or stages of embryonic development.</t>
  </si>
  <si>
    <t>HS. Natural Selection and Evolution</t>
  </si>
  <si>
    <t>HS-LS4-1.</t>
  </si>
  <si>
    <t>Communicate scientific information that common ancestry and biological evolution are supported by multiple lines of empirical evidence.</t>
  </si>
  <si>
    <t>Emphasis is on a conceptual understanding of the role each line of evidence has relating to common ancestry and biological evolution. Examples of evidence could include similarities in DNA sequences, anatomical structures, and order of appearance of structures in embryological development.</t>
  </si>
  <si>
    <t>HS-LS4-2.</t>
  </si>
  <si>
    <t>Construct an explanation based on evidence that the process of evolution primarily results from four factors: (1) the potential for a species to increase in number, (2) the heritable genetic variation of individuals in a species due to mutation and sexual reproduction, (3) competition for limited resources, and (4) the proliferation of those organisms that are better able to survive and reproduce in the environment.</t>
  </si>
  <si>
    <t>Emphasis is on using evidence to explain the influence each of the four factors has on number of organisms, behaviors, morphology, or physiology in terms of ability to compete for limited resources and subsequent survival of individuals and adaptation of species. Examples of evidence could include mathematical models such as simple distribution graphs and proportional reasoning.</t>
  </si>
  <si>
    <t>Assessment does not include other mechanisms of evolution, such as genetic drift, gene flow through migration, and co-evolution.</t>
  </si>
  <si>
    <t>HS-LS4-3.</t>
  </si>
  <si>
    <t>Apply concepts of statistics and probability to support explanations that organisms with an advantageous heritable trait tend to increase in proportion to organisms lacking this trait.</t>
  </si>
  <si>
    <t>Emphasis is on analyzing shifts in numerical distribution of traits and using these shifts as evidence to support explanations.</t>
  </si>
  <si>
    <t>Assessment is limited to basic statistical and graphical analysis. Assessment does not include allele frequency calculations.</t>
  </si>
  <si>
    <t>HS-LS4-4.</t>
  </si>
  <si>
    <t>Construct an explanation based on evidence for how natural selection leads to adaptation of populations.</t>
  </si>
  <si>
    <t>Emphasis is on using data to provide evidence for how specific biotic and abiotic differences in ecosystems (such as ranges of seasonal temperature, long-term climate change, acidity, light, geographic barriers, or evolution of other organisms) contribute to a change in gene frequency over time, leading to adaptation of populations.</t>
  </si>
  <si>
    <t>HS-LS4-5.</t>
  </si>
  <si>
    <t>Evaluate the evidence supporting claims that changes in environmental conditions may result in: (1) increases in the number of individuals of some species, (2) the emergence of new species over time, and (3) the extinction of other species.</t>
  </si>
  <si>
    <t>Emphasis is on determining cause and effect relationships for how changes to the environment such as deforestation, fishing, introduction of invasive species, application of fertilizers, drought, flood, and the rate of change of the environment affect distribution or disappearance of traits in species.</t>
  </si>
  <si>
    <t>HS. Space Systems</t>
  </si>
  <si>
    <t>HS-ESS1-1.</t>
  </si>
  <si>
    <t xml:space="preserve">Develop a model based on evidence to illustrate the life span of the Sun and the role of nuclear fusion in the Sun’s core to release energy that eventually reaches Earth in the form of radiation. </t>
  </si>
  <si>
    <t>Emphasis is on the energy transfer mechanisms that allow energy from nuclear fusion in the Sun’s core to reach Earth. Examples of evidence for the model could include observations of the masses and lifetimes of other stars, as well as the ways that the Sun’s radiation varies due to sudden solar flares (“space weather”), the 11-year sunspot cycle, and non-cyclic variations over centuries.</t>
  </si>
  <si>
    <t>Assessment does not include details of the atomic and sub-atomic processes involved with the Sun’s nuclear fusion.</t>
  </si>
  <si>
    <t>HS-ESS1-2.</t>
  </si>
  <si>
    <t>Construct an explanation of the Big Bang theory based on astronomical evidence of light spectra, motion of distant galaxies, and composition of matter in the universe.</t>
  </si>
  <si>
    <t>Emphasis is on the astronomical evidence of the red shift of light from galaxies as an indication that the universe is currently expanding at an accelerated rate, the cosmic microwave background as the remnant radiation from the Big Bang, and the observed composition of ordinary matter of the universe, primarily found in stars and interstellar gases (from the spectra of electromagnetic radiation from stars), which matches that predicted by the Big Bang theory (3/4 hydrogen and 1/4 helium).</t>
  </si>
  <si>
    <t>HS-ESS1-3.</t>
  </si>
  <si>
    <t>Communicate scientific ideas about the way stars, over their life cycle, produce elements.</t>
  </si>
  <si>
    <t>Emphasis is on how nucleosynthesis varies as a function of the mass of a star and the stage of its lifetime.</t>
  </si>
  <si>
    <t>Details of the many different nucleosynthesis pathways for stars of differing masses are not assessed.</t>
  </si>
  <si>
    <t>HS-ESS1-4.</t>
  </si>
  <si>
    <t>Use mathematical or computational representations to predict the motion of orbiting objects in the solar system.</t>
  </si>
  <si>
    <t>Emphasis is on Newtonian gravitational laws governing orbital motions, which apply to human-made satellites as well as planets and moons.</t>
  </si>
  <si>
    <t>Mathematical representations for the gravitational attraction of bodies and Kepler’s Laws of orbital motions should not deal with more than two bodies, nor involve calculus.</t>
  </si>
  <si>
    <t xml:space="preserve">HS-ESS1-7. </t>
  </si>
  <si>
    <t>Construct an explanation using evidence to support the claim that the phases of the moon, eclipses, tides and seasons change cyclically.</t>
  </si>
  <si>
    <t>Emphasis of the explanation should include how the relative positions of the moon in its orbit, Earth, and the Sun cause different phases, types of eclipses or strength of tides. Examples of evidence could include various representations of relative positions of the Sun, Earth and moon.</t>
  </si>
  <si>
    <t>Assessment does not include mathematical computations to support explanations but rather relies on conceptual modeling using diagrams to show how celestial bodies interact to create these cyclical changes.</t>
  </si>
  <si>
    <t>HS. History of the Earth</t>
  </si>
  <si>
    <t>HS-ESS1-5.</t>
  </si>
  <si>
    <t xml:space="preserve">Evaluate evidence of the past and current movements of continental and oceanic crust and the theory of plate tectonics to explain the ages of crustal rocks. </t>
  </si>
  <si>
    <t>Emphasis is on the ability of plate tectonics to explain the ages of crustal rocks. Examples include evidence of the ages of oceanic crust increasing with distance from mid-ocean ridges as a result of plate spreading and that the North American continental crust contains a much older central ancient core compared to the surrounding continental crust as a result of complex and numerous plate interactions.</t>
  </si>
  <si>
    <t>HS-ESS1-6.</t>
  </si>
  <si>
    <t>Apply scientific reasoning and evidence from ancient Earth materials, meteorites, and other planetary surfaces to construct an account of Earth’s formation and early history.</t>
  </si>
  <si>
    <t xml:space="preserve"> Emphasis is on using available evidence within the solar system to reconstruct the early history of Earth, which formed along with the rest of the solar system 4.6 billion years ago. Examples of evidence include the absolute ages of ancient materials (obtained by radiometric dating of meteorites, moon rocks, and Earth’s rocks and minerals), the sizes and compositions of solar system objects, and the impact cratering record of planetary surfaces.</t>
  </si>
  <si>
    <t xml:space="preserve">HS-ESS2-1. </t>
  </si>
  <si>
    <t>Develop a model to illustrate how Earth’s internal and surface processes operate at different spatial and temporal scales to form continental and ocean-floor features.</t>
  </si>
  <si>
    <t>Emphasis is on how the appearance of land features (such as mountains, valleys, and plateaus) and sea-floor features (such as trenches, ridges, and seamounts) are a result of both constructive processes (such as volcanism, tectonic uplift, and deposition) and destructive processes (such as weathering, subduction, and coastal erosion).</t>
  </si>
  <si>
    <t>Assessment does not include recalling the details of the formation of specific geographic features of Earth’s surface.</t>
  </si>
  <si>
    <t>HS. Earth's Systems</t>
  </si>
  <si>
    <t>HS. ESS2-2.</t>
  </si>
  <si>
    <t>Analyze geoscience data to make the claim that one change to Earth’s surface can create feedbacks that cause changes to Earth’s systems.</t>
  </si>
  <si>
    <t>Examples should include climate feedbacks, such as how an increase in greenhouse gases causes a rise in global temperatures that melts glacial ice, which reduces the amount of sunlight reflected from Earth’s surface, increasing surface temperatures and further reducing the amount of ice. Examples could also be taken from other system interactions, such as how the loss of ground vegetation causes an increase in water runoff and soil erosion; how dammed rivers increase groundwater recharge, decrease sediment transport, and increase coastal erosion; or how the loss of wetlands causes a decrease in local humidity that further reduces the wetland extent.]</t>
  </si>
  <si>
    <t>HS. ESS2-3.</t>
  </si>
  <si>
    <t xml:space="preserve">Develop a model based on evidence of Earth’s interior to describe the cycling of matter by thermal convection. </t>
  </si>
  <si>
    <t>Emphasis is on both a one-dimensional model of Earth, with radial layers determined by density, and a threedimensional model, which is controlled by mantle convection and the resulting plate tectonics. Rocks and minerals can be identified and classified using various tests and protocols that determine their physical and chemical properties. Examples of evidence include maps of Earth’s three-dimensional structure obtained from seismic waves, records of the rate of change of Earth’s magnetic field (as constraints on convection in the outer core), and identification of the composition of Earth’s layers from high-pressure laboratory experiments.</t>
  </si>
  <si>
    <t>HS-ESS2-5.</t>
  </si>
  <si>
    <t>Plan and conduct an investigation of the properties of water and its effects on Earth materials and surface processes.</t>
  </si>
  <si>
    <t>Emphasis is on mechanical and chemical investigations with water and a variety of solid materials to provide the evidence for connections between the hydrologic cycle and system interactions commonly known as the rock cycle. Examples of mechanical investigations include stream transportation (erosion) and deposition using a stream table, infiltration and runoff by measuring permeability and porosity of different materials, or frost wedging by the expansion of water as it freezes. Examples of chemical investigations include chemical weathering and recrystallization (by testing the solubility of different materials) or melt generation (by examining how water lowers the melting temperature of most solids).</t>
  </si>
  <si>
    <t>HS-ESS2-6.</t>
  </si>
  <si>
    <t>Develop a quantitative model to describe the cycling of carbon among the hydrosphere, atmosphere, geosphere, and biosphere.</t>
  </si>
  <si>
    <t>Emphasis is on modeling biogeochemical cycles that include the cycling of carbon through the ocean, atmosphere, soil, and biosphere (including humans), providing the foundation for living organisms.]</t>
  </si>
  <si>
    <t xml:space="preserve">HS-ESS2-7. </t>
  </si>
  <si>
    <t>Construct an argument based on evidence about the coevolution of Earth’s systems and life on Earth.</t>
  </si>
  <si>
    <t>Emphasis is on the dynamic causes, effects, and feedbacks between the biosphere and Earth’s other systems, whereby geoscience factors control the evolution of life, which in turn continuously alters Earth’s surface. Examples include how the outgassing of water from Earth’s interior caused the development of Earth’s early oceans leading to the evolution of microorganisms and stromatolites; how photosynthetic life altered the atmosphere through the production of oxygen, which in turn increased weathering rates and allowed for the evolution of animal life; how microbial life on land increased the formation of soil, which in turn allowed for the evolution of land plants; or how the evolution of corals created reefs that altered patterns of erosion and deposition along coastlines and provided habitats for the evolution of new life forms.</t>
  </si>
  <si>
    <t>Assessment does not include a comprehensive understanding of the mechanisms of how the biosphere interacts with all of Earth’s other systems.</t>
  </si>
  <si>
    <t>HS. Weather and Climate</t>
  </si>
  <si>
    <t>HS-ESS2-4.</t>
  </si>
  <si>
    <t>Use a model to describe how variations in the flow of energy into and out of Earth’s systems result in changes in climate.</t>
  </si>
  <si>
    <t>Examples of the causes of climate change differ by timescale, over 1-10 years: large volcanic eruption, ocean circulation; 10-100s of years: changes in human activity, ocean circulation, solar output; 10-100s of thousands of years: changes to Earth's orbit and the orientation of its axis; and 10-100s of millions of years: long-term changes in atmospheric composition and plate tectonic movement.</t>
  </si>
  <si>
    <t>Assessment of the results of changes in climate is limited to changes in surface temperatures, precipitation patterns, glacial ice volumes, sea levels, and biosphere distribution.</t>
  </si>
  <si>
    <t>HS-ESS3-5.</t>
  </si>
  <si>
    <t>Analyze geoscience data and the results from global climate models to make an evidence-based forecast of the current rate of global or regional climate change and associated future impacts to Earth systems.</t>
  </si>
  <si>
    <t>Examples of evidence, for both data and climate model outputs, are for climate changes (such as precipitation and temperature) and their associated impacts (such as on sea level, glacial ice volumes, or atmosphere and ocean composition).</t>
  </si>
  <si>
    <t>Assessment is limited to one example of a climate change and its associated impacts.</t>
  </si>
  <si>
    <t xml:space="preserve">HS-ESS2-8. </t>
  </si>
  <si>
    <t>Evaluate data and communicate information to explain how the movement and interactions of air masses result in changes in weather conditions.</t>
  </si>
  <si>
    <t>Examples of evidence sources could include station models, surface weather maps, satellite images, radar, and accepted forecast models. Emphasis should focus on communicating how the uneven heating of Earth’s surface and prevailing global winds drive the movement of air masses and their corresponding circulation patterns, the interaction of different air masses at frontal boundaries, and resulting weather phenomena.</t>
  </si>
  <si>
    <t>Analysis is limited to surface weather maps and general weather patterns associated with high and low pressure systems.</t>
  </si>
  <si>
    <t>HS. Human Sustainability</t>
  </si>
  <si>
    <t>HS-ESS3-1.</t>
  </si>
  <si>
    <t xml:space="preserve">Construct an explanation based on evidence for how the availability of natural resources, occurrence of natural hazards, and changes in climate have influenced human activity. </t>
  </si>
  <si>
    <t>Examples of key natural resources include access to fresh water (such as rivers, lakes, and groundwater), regions of fertile soils such as river deltas, and high concentrations of minerals and fossil fuels. Examples of natural hazards can be from interior processes (such as volcanic eruptions and earthquakes), surface processes (such as tsunamis, mass wasting and soil erosion), and severe weather (such as blizzards, hurricanes, tornadoes, floods, and droughts). Examples of the results of changes in climate that can affect populations or drive mass migrations include changes to sea level, regional patterns of temperature and precipitation, and the types of crops and livestock that can be raised.</t>
  </si>
  <si>
    <t>HS-ESS3-2.</t>
  </si>
  <si>
    <t>Evaluate competing design solutions for developing, managing, and utilizing energy and mineral resources based on cost-benefit ratios.</t>
  </si>
  <si>
    <t>Emphasis is on the conservation, recycling, and reuse of resources (such as minerals and metals) where possible, and on minimizing impacts where it is not. Examples include developing best practices for agricultural soil use, mining (for coal, tar sands, and oil shales), and pumping (for petroleum and natural gas). Science knowledge indicates what can happen in natural systems—not what should happen.</t>
  </si>
  <si>
    <t>HS-ESS3-3.</t>
  </si>
  <si>
    <t>Create a computational simulation to illustrate the relationships among management of natural resources, the sustainability of human populations, and biodiversity.</t>
  </si>
  <si>
    <t>Examples of factors that affect the management of natural resources include costs of resource extraction and waste management, per-capita consumption, and the development of new technologies. Examples of factors that affect human sustainability include agricultural efficiency, levels of conservation, and urban planning.</t>
  </si>
  <si>
    <t>Assessment for computational simulations is limited to using provided multi-parameter programs or constructing simplified spreadsheet calculations.</t>
  </si>
  <si>
    <t>HS-ESS3-4.</t>
  </si>
  <si>
    <t>Evaluate or refine a technological solution that reduces impacts of human activities on natural systems.</t>
  </si>
  <si>
    <t>Examples of data on the impacts of human activities could include the quantities and types of pollutants released, changes to biomass and species diversity, or areal changes in land surface use (such as for urban development, agriculture and livestock, or surface mining). Examples for limiting future impacts could range from local efforts (such as reducing, reusing, and recycling resources) to large-scale geoengineering design solutions (such as altering global temperatures by making large changes to the atmosphere or ocean).</t>
  </si>
  <si>
    <t xml:space="preserve">HS.ESS3-6. </t>
  </si>
  <si>
    <t>Use a computational representation to illustrate the relationships among Earth systems and how those relationships are being modified due to human activity.</t>
  </si>
  <si>
    <t>Examples of Earth systems to be considered are the hydrosphere, atmosphere, cryosphere, geosphere, and/or biosphere. An example of the far-reaching impacts from a human activity is how an increase in atmospheric carbon dioxide results in an increase in photosynthetic biomass on land and an increase in ocean acidification, with resulting impacts on sea organism health and marine populations.</t>
  </si>
  <si>
    <t>Assessment does not include running computational representations but is limited to using the published results of scientific computational models.</t>
  </si>
  <si>
    <t>HS. Engineering Design</t>
  </si>
  <si>
    <t>HS-ETS1-1.</t>
  </si>
  <si>
    <t>Analyze a major global challenge to specify qualitative and quantitative criteria and constraints for solutions that account for societal needs and wants.</t>
  </si>
  <si>
    <t>HS-ETS1-2.</t>
  </si>
  <si>
    <t>Design a solution to a complex real-world problem by breaking it down into smaller, more manageable
problems that can be solved through engineering.</t>
  </si>
  <si>
    <t>HS-ETS1-3.</t>
  </si>
  <si>
    <t>Evaluate a solution to a complex real-world problem based on prioritized criteria and trade-offs that
account for a range of constraints, including cost, safety, reliability, and aesthetics, as well as possible
social, cultural, and environmental impacts.</t>
  </si>
  <si>
    <t>HS-ETS1-4.</t>
  </si>
  <si>
    <t>Use a computer simulation to model the impact of proposed solutions to a complex real-world problem
with numerous criteria and constraints on interactions within and between systems relevant to the
problem.</t>
  </si>
  <si>
    <t xml:space="preserve">Data for this sheet will be autopopulated. </t>
  </si>
  <si>
    <t>Total number of approximate hours dedicated to Physical Science in the CTE Curriculum</t>
  </si>
  <si>
    <t>Total Hours of                 Academic Science</t>
  </si>
  <si>
    <t>Total Hours:</t>
  </si>
  <si>
    <t>Total number of approximate hours dedicated to Life Science in the CTE Curriculum</t>
  </si>
  <si>
    <t>Total number of approximate hours dedicated to Earth and Space Sciences in the CTE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</si>
</sst>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8"/>
      <color rgb="FF0070C0"/>
      <name val="Calibri"/>
      <family val="2"/>
      <scheme val="minor"/>
    </font>
    <font>
      <b/>
      <sz val="14"/>
      <color theme="0"/>
      <name val="Calibri"/>
      <family val="2"/>
      <scheme val="minor"/>
    </font>
    <font>
      <b/>
      <sz val="14"/>
      <color theme="1"/>
      <name val="Calibri"/>
      <family val="2"/>
      <scheme val="minor"/>
    </font>
    <font>
      <sz val="12"/>
      <name val="Calibri"/>
      <family val="2"/>
      <scheme val="minor"/>
    </font>
    <font>
      <sz val="12"/>
      <color rgb="FFC00000"/>
      <name val="Calibri"/>
      <family val="2"/>
      <scheme val="minor"/>
    </font>
    <font>
      <sz val="11"/>
      <color rgb="FFC00000"/>
      <name val="Calibri"/>
      <family val="2"/>
      <scheme val="minor"/>
    </font>
    <font>
      <u/>
      <sz val="11"/>
      <color theme="10"/>
      <name val="Calibri"/>
      <family val="2"/>
      <scheme val="minor"/>
    </font>
    <font>
      <b/>
      <sz val="18"/>
      <color theme="0"/>
      <name val="Calibri"/>
      <family val="2"/>
      <scheme val="minor"/>
    </font>
    <font>
      <sz val="11"/>
      <name val="Calibri"/>
      <family val="2"/>
      <scheme val="minor"/>
    </font>
    <font>
      <b/>
      <sz val="11"/>
      <color rgb="FF000000"/>
      <name val="Calibri"/>
      <family val="2"/>
      <scheme val="minor"/>
    </font>
    <font>
      <b/>
      <sz val="20"/>
      <color theme="1"/>
      <name val="Calibri"/>
      <family val="2"/>
      <scheme val="minor"/>
    </font>
    <font>
      <sz val="20"/>
      <color theme="1"/>
      <name val="Calibri"/>
      <family val="2"/>
      <scheme val="minor"/>
    </font>
    <font>
      <b/>
      <sz val="14"/>
      <color rgb="FF000000"/>
      <name val="Calibri"/>
      <family val="2"/>
      <scheme val="minor"/>
    </font>
    <font>
      <sz val="26"/>
      <color rgb="FFFFFFFF"/>
      <name val="Calibri"/>
      <family val="2"/>
      <scheme val="minor"/>
    </font>
    <font>
      <sz val="14"/>
      <color theme="1"/>
      <name val="Calibri"/>
      <family val="2"/>
      <scheme val="minor"/>
    </font>
    <font>
      <b/>
      <sz val="12"/>
      <color theme="1"/>
      <name val="Calibri"/>
      <family val="2"/>
    </font>
    <font>
      <sz val="12"/>
      <color theme="1"/>
      <name val="Calibri"/>
      <family val="2"/>
    </font>
    <font>
      <sz val="11"/>
      <color theme="1"/>
      <name val="Calibri"/>
      <family val="2"/>
    </font>
    <font>
      <b/>
      <sz val="12"/>
      <name val="Calibri"/>
      <family val="2"/>
    </font>
    <font>
      <sz val="12"/>
      <name val="Calibri"/>
      <family val="2"/>
    </font>
    <font>
      <sz val="11"/>
      <name val="Calibri"/>
      <family val="2"/>
    </font>
  </fonts>
  <fills count="9">
    <fill>
      <patternFill patternType="none"/>
    </fill>
    <fill>
      <patternFill patternType="gray125"/>
    </fill>
    <fill>
      <patternFill patternType="solid">
        <fgColor rgb="FFDBE5F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6"/>
        <bgColor indexed="64"/>
      </patternFill>
    </fill>
    <fill>
      <patternFill patternType="solid">
        <fgColor rgb="FFFFFF00"/>
        <bgColor rgb="FF000000"/>
      </patternFill>
    </fill>
    <fill>
      <patternFill patternType="solid">
        <fgColor rgb="FFE7E6E6"/>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0"/>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9" fillId="0" borderId="0" applyNumberFormat="0" applyFill="0" applyBorder="0" applyAlignment="0" applyProtection="0"/>
    <xf numFmtId="164" fontId="10" fillId="5" borderId="13" applyNumberFormat="0" applyFont="0" applyBorder="0" applyAlignment="0">
      <alignment horizontal="center" vertical="center"/>
    </xf>
  </cellStyleXfs>
  <cellXfs count="112">
    <xf numFmtId="0" fontId="0" fillId="0" borderId="0" xfId="0"/>
    <xf numFmtId="0" fontId="3" fillId="0" borderId="0" xfId="0" applyFont="1" applyAlignment="1">
      <alignment vertical="center"/>
    </xf>
    <xf numFmtId="0" fontId="0" fillId="0" borderId="0" xfId="0" applyAlignment="1">
      <alignment horizontal="left" vertical="top"/>
    </xf>
    <xf numFmtId="0" fontId="0" fillId="0" borderId="0" xfId="0" applyAlignment="1">
      <alignment horizontal="center"/>
    </xf>
    <xf numFmtId="0" fontId="5" fillId="4" borderId="1" xfId="0" applyFont="1" applyFill="1" applyBorder="1" applyAlignment="1">
      <alignment horizontal="right"/>
    </xf>
    <xf numFmtId="0" fontId="5" fillId="4" borderId="1" xfId="0" applyFont="1" applyFill="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horizontal="center" vertical="center"/>
    </xf>
    <xf numFmtId="0" fontId="2" fillId="0" borderId="1" xfId="0" applyFont="1" applyBorder="1" applyAlignment="1">
      <alignment vertical="center"/>
    </xf>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1" xfId="0" applyFont="1" applyBorder="1" applyAlignment="1">
      <alignment vertical="center"/>
    </xf>
    <xf numFmtId="0" fontId="2" fillId="0" borderId="11" xfId="0" applyFont="1" applyBorder="1" applyAlignment="1">
      <alignment horizontal="left" vertical="center" wrapText="1"/>
    </xf>
    <xf numFmtId="0" fontId="0" fillId="0" borderId="1" xfId="0" applyBorder="1" applyAlignment="1">
      <alignment horizontal="left" vertical="center" wrapText="1"/>
    </xf>
    <xf numFmtId="0" fontId="2" fillId="0" borderId="12" xfId="0" applyFont="1" applyBorder="1" applyAlignment="1">
      <alignment horizontal="left" vertical="center" wrapText="1"/>
    </xf>
    <xf numFmtId="0" fontId="7"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1" xfId="0" applyFont="1" applyBorder="1"/>
    <xf numFmtId="0" fontId="3" fillId="0" borderId="0" xfId="0" applyFont="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11"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1" xfId="0" applyBorder="1" applyAlignment="1">
      <alignment horizontal="left" wrapText="1"/>
    </xf>
    <xf numFmtId="0" fontId="0" fillId="0" borderId="1" xfId="0" applyBorder="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 fillId="4" borderId="15" xfId="0" applyFont="1" applyFill="1" applyBorder="1" applyAlignment="1">
      <alignment horizontal="left" vertical="center" wrapText="1"/>
    </xf>
    <xf numFmtId="0" fontId="1" fillId="4" borderId="16" xfId="0" applyFont="1" applyFill="1" applyBorder="1" applyAlignment="1">
      <alignment horizontal="left" vertical="center"/>
    </xf>
    <xf numFmtId="0" fontId="12" fillId="4" borderId="16"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2"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4" borderId="18" xfId="0" applyFont="1" applyFill="1" applyBorder="1" applyAlignment="1">
      <alignment horizontal="left" vertical="center"/>
    </xf>
    <xf numFmtId="0" fontId="12" fillId="2" borderId="1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0" fillId="7" borderId="0" xfId="0" applyFill="1"/>
    <xf numFmtId="0" fontId="0" fillId="8" borderId="0" xfId="0" applyFill="1"/>
    <xf numFmtId="0" fontId="16" fillId="3" borderId="0" xfId="0" applyFont="1" applyFill="1"/>
    <xf numFmtId="0" fontId="0" fillId="3" borderId="0" xfId="0" applyFill="1"/>
    <xf numFmtId="0" fontId="18" fillId="8" borderId="0" xfId="0" applyFont="1" applyFill="1"/>
    <xf numFmtId="0" fontId="19" fillId="8" borderId="0" xfId="0" applyFont="1" applyFill="1"/>
    <xf numFmtId="0" fontId="20" fillId="8" borderId="0" xfId="0" applyFont="1" applyFill="1"/>
    <xf numFmtId="0" fontId="19" fillId="0" borderId="0" xfId="0" applyFont="1"/>
    <xf numFmtId="0" fontId="8" fillId="0" borderId="21" xfId="0" applyFont="1" applyBorder="1" applyAlignment="1">
      <alignment horizontal="left" vertical="center" wrapText="1"/>
    </xf>
    <xf numFmtId="0" fontId="8"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0" xfId="0" applyFont="1" applyBorder="1" applyAlignment="1">
      <alignment vertical="center" wrapText="1"/>
    </xf>
    <xf numFmtId="0" fontId="8" fillId="0" borderId="26" xfId="0" applyFont="1" applyBorder="1" applyAlignment="1">
      <alignment horizontal="left" vertical="center" wrapText="1"/>
    </xf>
    <xf numFmtId="0" fontId="11" fillId="7" borderId="0" xfId="0" applyFont="1" applyFill="1"/>
    <xf numFmtId="0" fontId="21" fillId="8" borderId="0" xfId="0" applyFont="1" applyFill="1"/>
    <xf numFmtId="0" fontId="23" fillId="8" borderId="0" xfId="0" applyFont="1" applyFill="1"/>
    <xf numFmtId="0" fontId="11" fillId="0" borderId="0" xfId="0" applyFont="1"/>
    <xf numFmtId="0" fontId="22" fillId="0" borderId="0" xfId="0" applyFont="1"/>
    <xf numFmtId="0" fontId="1" fillId="4" borderId="16" xfId="0" applyFont="1" applyFill="1" applyBorder="1" applyAlignment="1">
      <alignment horizontal="left"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wrapText="1"/>
    </xf>
    <xf numFmtId="0" fontId="1" fillId="2" borderId="18" xfId="0" applyFont="1" applyFill="1" applyBorder="1" applyAlignment="1">
      <alignment vertical="center" wrapText="1"/>
    </xf>
    <xf numFmtId="0" fontId="17" fillId="8" borderId="0" xfId="0" applyFont="1" applyFill="1"/>
    <xf numFmtId="0" fontId="0" fillId="0" borderId="11" xfId="0"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7" borderId="0" xfId="0" applyFill="1" applyProtection="1">
      <protection locked="0"/>
    </xf>
    <xf numFmtId="0" fontId="9" fillId="8" borderId="0" xfId="1" applyFill="1" applyProtection="1">
      <protection locked="0"/>
    </xf>
    <xf numFmtId="0" fontId="0" fillId="8" borderId="0" xfId="0" applyFill="1" applyProtection="1">
      <protection locked="0"/>
    </xf>
    <xf numFmtId="0" fontId="0" fillId="0" borderId="0" xfId="0" applyProtection="1">
      <protection locked="0"/>
    </xf>
    <xf numFmtId="0" fontId="17" fillId="8" borderId="0" xfId="0" applyFont="1" applyFill="1" applyAlignment="1">
      <alignment horizontal="left"/>
    </xf>
    <xf numFmtId="0" fontId="17" fillId="8" borderId="0" xfId="0" applyFont="1" applyFill="1" applyAlignment="1">
      <alignment horizontal="left" wrapTex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4" fillId="3" borderId="0" xfId="0" applyFont="1" applyFill="1" applyAlignment="1">
      <alignment horizontal="left" wrapText="1"/>
    </xf>
    <xf numFmtId="0" fontId="15" fillId="6" borderId="0" xfId="0" applyFont="1" applyFill="1" applyAlignment="1">
      <alignment horizontal="center" vertical="center"/>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cellXfs>
  <cellStyles count="3">
    <cellStyle name="Color Day 2" xfId="2" xr:uid="{9CD10AB5-5287-4D1B-B382-9B199E3EEC33}"/>
    <cellStyle name="Hyperlink" xfId="1" builtinId="8"/>
    <cellStyle name="Normal" xfId="0" builtinId="0"/>
  </cellStyles>
  <dxfs count="0"/>
  <tableStyles count="0" defaultTableStyle="TableStyleMedium2" defaultPivotStyle="PivotStyleLight16"/>
  <colors>
    <mruColors>
      <color rgb="FFF6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ysed.gov/career-technical-education/integrated-and-specialized-academ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D4E4-8EA2-4280-B3AD-1F076246DC73}">
  <dimension ref="A1:Z30"/>
  <sheetViews>
    <sheetView tabSelected="1" zoomScaleNormal="100" workbookViewId="0">
      <selection activeCell="A6" sqref="A6"/>
    </sheetView>
  </sheetViews>
  <sheetFormatPr defaultRowHeight="14.4" x14ac:dyDescent="0.3"/>
  <cols>
    <col min="1" max="1" width="1.6640625" customWidth="1"/>
    <col min="2" max="2" width="10.5546875" customWidth="1"/>
  </cols>
  <sheetData>
    <row r="1" spans="1:26" ht="6.75" customHeight="1" x14ac:dyDescent="0.3">
      <c r="A1" s="52"/>
      <c r="B1" s="52"/>
      <c r="C1" s="52"/>
      <c r="D1" s="52"/>
      <c r="E1" s="52"/>
      <c r="F1" s="52"/>
      <c r="G1" s="52"/>
      <c r="H1" s="52"/>
      <c r="I1" s="52"/>
      <c r="J1" s="52"/>
      <c r="K1" s="52"/>
      <c r="L1" s="52"/>
      <c r="M1" s="52"/>
      <c r="N1" s="52"/>
      <c r="O1" s="52"/>
      <c r="P1" s="52"/>
      <c r="Q1" s="52"/>
      <c r="R1" s="52"/>
      <c r="S1" s="52"/>
      <c r="T1" s="52"/>
      <c r="U1" s="52"/>
      <c r="V1" s="52"/>
      <c r="W1" s="53"/>
      <c r="X1" s="53"/>
      <c r="Y1" s="53"/>
      <c r="Z1" s="53"/>
    </row>
    <row r="2" spans="1:26" ht="33.6" x14ac:dyDescent="0.65">
      <c r="A2" s="52"/>
      <c r="B2" s="54" t="s">
        <v>0</v>
      </c>
      <c r="C2" s="54"/>
      <c r="D2" s="54"/>
      <c r="E2" s="54"/>
      <c r="F2" s="54"/>
      <c r="G2" s="54"/>
      <c r="H2" s="54"/>
      <c r="I2" s="54"/>
      <c r="J2" s="54"/>
      <c r="K2" s="54"/>
      <c r="L2" s="54"/>
      <c r="M2" s="54"/>
      <c r="N2" s="54"/>
      <c r="O2" s="54"/>
      <c r="P2" s="54"/>
      <c r="Q2" s="54"/>
      <c r="R2" s="54"/>
      <c r="S2" s="55"/>
      <c r="T2" s="55"/>
      <c r="U2" s="55"/>
      <c r="V2" s="55"/>
      <c r="W2" s="53"/>
      <c r="X2" s="53"/>
      <c r="Y2" s="53"/>
      <c r="Z2" s="53"/>
    </row>
    <row r="3" spans="1:26" ht="18" x14ac:dyDescent="0.35">
      <c r="A3" s="52"/>
      <c r="B3" s="90" t="s">
        <v>1</v>
      </c>
      <c r="C3" s="90"/>
      <c r="D3" s="90"/>
      <c r="E3" s="90"/>
      <c r="F3" s="90"/>
      <c r="G3" s="90"/>
      <c r="H3" s="90"/>
      <c r="I3" s="90"/>
      <c r="J3" s="90"/>
      <c r="K3" s="90"/>
      <c r="L3" s="90"/>
      <c r="M3" s="90"/>
      <c r="N3" s="90"/>
      <c r="O3" s="90"/>
      <c r="P3" s="90"/>
      <c r="Q3" s="90"/>
      <c r="R3" s="90"/>
      <c r="S3" s="90"/>
      <c r="T3" s="90"/>
      <c r="U3" s="90"/>
      <c r="V3" s="90"/>
      <c r="W3" s="53"/>
      <c r="X3" s="53"/>
      <c r="Y3" s="53"/>
      <c r="Z3" s="53"/>
    </row>
    <row r="4" spans="1:26" ht="6" customHeight="1" x14ac:dyDescent="0.3">
      <c r="A4" s="52"/>
      <c r="B4" s="53"/>
      <c r="C4" s="53"/>
      <c r="D4" s="53"/>
      <c r="E4" s="53"/>
      <c r="F4" s="53"/>
      <c r="G4" s="53"/>
      <c r="H4" s="53"/>
      <c r="I4" s="53"/>
      <c r="J4" s="53"/>
      <c r="K4" s="53"/>
      <c r="L4" s="53"/>
      <c r="M4" s="53"/>
      <c r="N4" s="53"/>
      <c r="O4" s="53"/>
      <c r="P4" s="53"/>
      <c r="Q4" s="53"/>
      <c r="R4" s="53"/>
      <c r="S4" s="53"/>
      <c r="T4" s="53"/>
      <c r="U4" s="53"/>
      <c r="V4" s="53"/>
      <c r="W4" s="53"/>
      <c r="X4" s="53"/>
      <c r="Y4" s="53"/>
      <c r="Z4" s="53"/>
    </row>
    <row r="5" spans="1:26" ht="57" customHeight="1" x14ac:dyDescent="0.35">
      <c r="A5" s="52"/>
      <c r="B5" s="91" t="s">
        <v>2</v>
      </c>
      <c r="C5" s="91"/>
      <c r="D5" s="91"/>
      <c r="E5" s="91"/>
      <c r="F5" s="91"/>
      <c r="G5" s="91"/>
      <c r="H5" s="91"/>
      <c r="I5" s="91"/>
      <c r="J5" s="91"/>
      <c r="K5" s="91"/>
      <c r="L5" s="91"/>
      <c r="M5" s="91"/>
      <c r="N5" s="91"/>
      <c r="O5" s="91"/>
      <c r="P5" s="91"/>
      <c r="Q5" s="91"/>
      <c r="R5" s="91"/>
      <c r="S5" s="91"/>
      <c r="T5" s="91"/>
      <c r="U5" s="91"/>
      <c r="V5" s="91"/>
      <c r="W5" s="53"/>
      <c r="X5" s="53"/>
      <c r="Y5" s="53"/>
      <c r="Z5" s="53"/>
    </row>
    <row r="6" spans="1:26" s="89" customFormat="1" x14ac:dyDescent="0.3">
      <c r="A6" s="86"/>
      <c r="B6" s="87" t="s">
        <v>3</v>
      </c>
      <c r="C6" s="88"/>
      <c r="D6" s="88"/>
      <c r="E6" s="88"/>
      <c r="F6" s="88"/>
      <c r="G6" s="88"/>
      <c r="H6" s="88"/>
      <c r="I6" s="88"/>
      <c r="J6" s="88"/>
      <c r="K6" s="88"/>
      <c r="L6" s="88"/>
      <c r="M6" s="88"/>
      <c r="N6" s="88"/>
      <c r="O6" s="88"/>
      <c r="P6" s="88"/>
      <c r="Q6" s="88"/>
      <c r="R6" s="88"/>
      <c r="S6" s="88"/>
      <c r="T6" s="88"/>
      <c r="U6" s="88"/>
      <c r="V6" s="88"/>
      <c r="W6" s="88"/>
      <c r="X6" s="88"/>
      <c r="Y6" s="88"/>
      <c r="Z6" s="88"/>
    </row>
    <row r="7" spans="1:26" x14ac:dyDescent="0.3">
      <c r="A7" s="52"/>
      <c r="B7" s="53"/>
      <c r="C7" s="53"/>
      <c r="D7" s="53"/>
      <c r="E7" s="53"/>
      <c r="F7" s="53"/>
      <c r="G7" s="53"/>
      <c r="H7" s="53"/>
      <c r="I7" s="53"/>
      <c r="J7" s="53"/>
      <c r="K7" s="53"/>
      <c r="L7" s="53"/>
      <c r="M7" s="53"/>
      <c r="N7" s="53"/>
      <c r="O7" s="53"/>
      <c r="P7" s="53"/>
      <c r="Q7" s="53"/>
      <c r="R7" s="53"/>
      <c r="S7" s="53"/>
      <c r="T7" s="53"/>
      <c r="U7" s="53"/>
      <c r="V7" s="53"/>
      <c r="W7" s="53"/>
      <c r="X7" s="53"/>
      <c r="Y7" s="53"/>
      <c r="Z7" s="53"/>
    </row>
    <row r="8" spans="1:26" ht="18" x14ac:dyDescent="0.35">
      <c r="A8" s="52"/>
      <c r="B8" s="75" t="s">
        <v>4</v>
      </c>
      <c r="C8" s="53"/>
      <c r="D8" s="53"/>
      <c r="E8" s="53"/>
      <c r="F8" s="53"/>
      <c r="G8" s="53"/>
      <c r="H8" s="53"/>
      <c r="I8" s="53"/>
      <c r="J8" s="53"/>
      <c r="K8" s="53"/>
      <c r="L8" s="53"/>
      <c r="M8" s="53"/>
      <c r="N8" s="53"/>
      <c r="O8" s="53"/>
      <c r="P8" s="53"/>
      <c r="Q8" s="53"/>
      <c r="R8" s="53"/>
      <c r="S8" s="53"/>
      <c r="T8" s="53"/>
      <c r="U8" s="53"/>
      <c r="V8" s="53"/>
      <c r="W8" s="53"/>
      <c r="X8" s="53"/>
      <c r="Y8" s="53"/>
      <c r="Z8" s="53"/>
    </row>
    <row r="9" spans="1:26" x14ac:dyDescent="0.3">
      <c r="A9" s="52"/>
      <c r="B9" s="53"/>
      <c r="C9" s="53"/>
      <c r="D9" s="53"/>
      <c r="E9" s="53"/>
      <c r="F9" s="53"/>
      <c r="G9" s="53"/>
      <c r="H9" s="53"/>
      <c r="I9" s="53"/>
      <c r="J9" s="53"/>
      <c r="K9" s="53"/>
      <c r="L9" s="53"/>
      <c r="M9" s="53"/>
      <c r="N9" s="53"/>
      <c r="O9" s="53"/>
      <c r="P9" s="53"/>
      <c r="Q9" s="53"/>
      <c r="R9" s="53"/>
      <c r="S9" s="53"/>
      <c r="T9" s="53"/>
      <c r="U9" s="53"/>
      <c r="V9" s="53"/>
      <c r="W9" s="53"/>
      <c r="X9" s="53"/>
      <c r="Y9" s="53"/>
      <c r="Z9" s="53"/>
    </row>
    <row r="10" spans="1:26" ht="15.6" x14ac:dyDescent="0.3">
      <c r="A10" s="52"/>
      <c r="B10" s="56" t="s">
        <v>5</v>
      </c>
      <c r="C10" s="57" t="s">
        <v>6</v>
      </c>
      <c r="D10" s="57"/>
      <c r="E10" s="58"/>
      <c r="F10" s="58"/>
      <c r="G10" s="58"/>
      <c r="H10" s="58"/>
      <c r="I10" s="58"/>
      <c r="J10" s="58"/>
      <c r="K10" s="58"/>
      <c r="L10" s="58"/>
      <c r="M10" s="58"/>
      <c r="N10" s="58"/>
      <c r="O10" s="58"/>
      <c r="P10" s="58"/>
      <c r="Q10" s="58"/>
      <c r="R10" s="58"/>
      <c r="S10" s="58"/>
      <c r="T10" s="58"/>
      <c r="U10" s="58"/>
      <c r="V10" s="58"/>
      <c r="W10" s="58"/>
      <c r="X10" s="58"/>
      <c r="Y10" s="58"/>
      <c r="Z10" s="58"/>
    </row>
    <row r="11" spans="1:26" ht="15.6" x14ac:dyDescent="0.3">
      <c r="A11" s="52"/>
      <c r="B11" s="56" t="s">
        <v>7</v>
      </c>
      <c r="C11" s="57" t="s">
        <v>8</v>
      </c>
      <c r="D11" s="57"/>
      <c r="E11" s="58"/>
      <c r="F11" s="58"/>
      <c r="G11" s="58"/>
      <c r="H11" s="58"/>
      <c r="I11" s="58"/>
      <c r="J11" s="58"/>
      <c r="K11" s="58"/>
      <c r="L11" s="58"/>
      <c r="M11" s="58"/>
      <c r="N11" s="58"/>
      <c r="O11" s="58"/>
      <c r="P11" s="58"/>
      <c r="Q11" s="58"/>
      <c r="R11" s="58"/>
      <c r="S11" s="58"/>
      <c r="T11" s="58"/>
      <c r="U11" s="58"/>
      <c r="V11" s="58"/>
      <c r="W11" s="58"/>
      <c r="X11" s="58"/>
      <c r="Y11" s="58"/>
      <c r="Z11" s="58"/>
    </row>
    <row r="12" spans="1:26" ht="15.6" x14ac:dyDescent="0.3">
      <c r="A12" s="52"/>
      <c r="B12" s="56" t="s">
        <v>9</v>
      </c>
      <c r="C12" s="57" t="s">
        <v>10</v>
      </c>
      <c r="D12" s="57"/>
      <c r="E12" s="58"/>
      <c r="F12" s="58"/>
      <c r="G12" s="58"/>
      <c r="H12" s="58"/>
      <c r="I12" s="58"/>
      <c r="J12" s="58"/>
      <c r="K12" s="58"/>
      <c r="L12" s="58"/>
      <c r="M12" s="58"/>
      <c r="N12" s="58"/>
      <c r="O12" s="58"/>
      <c r="P12" s="58"/>
      <c r="Q12" s="58"/>
      <c r="R12" s="58"/>
      <c r="S12" s="58"/>
      <c r="T12" s="58"/>
      <c r="U12" s="58"/>
      <c r="V12" s="58"/>
      <c r="W12" s="58"/>
      <c r="X12" s="58"/>
      <c r="Y12" s="58"/>
      <c r="Z12" s="58"/>
    </row>
    <row r="13" spans="1:26" ht="15.6" x14ac:dyDescent="0.3">
      <c r="A13" s="52"/>
      <c r="B13" s="56" t="s">
        <v>11</v>
      </c>
      <c r="C13" s="59" t="s">
        <v>12</v>
      </c>
      <c r="D13" s="57"/>
      <c r="E13" s="58"/>
      <c r="F13" s="58"/>
      <c r="G13" s="58"/>
      <c r="H13" s="58"/>
      <c r="I13" s="58"/>
      <c r="J13" s="58"/>
      <c r="K13" s="58"/>
      <c r="L13" s="58"/>
      <c r="M13" s="58"/>
      <c r="N13" s="58"/>
      <c r="O13" s="58"/>
      <c r="P13" s="58"/>
      <c r="Q13" s="58"/>
      <c r="R13" s="58"/>
      <c r="S13" s="58"/>
      <c r="T13" s="58"/>
      <c r="U13" s="58"/>
      <c r="V13" s="58"/>
      <c r="W13" s="58"/>
      <c r="X13" s="58"/>
      <c r="Y13" s="58"/>
      <c r="Z13" s="58"/>
    </row>
    <row r="14" spans="1:26" ht="15.6" x14ac:dyDescent="0.3">
      <c r="A14" s="52"/>
      <c r="B14" s="56" t="s">
        <v>13</v>
      </c>
      <c r="C14" s="57" t="s">
        <v>14</v>
      </c>
      <c r="D14" s="58"/>
      <c r="E14" s="58"/>
      <c r="F14" s="58"/>
      <c r="G14" s="58"/>
      <c r="H14" s="58"/>
      <c r="I14" s="58"/>
      <c r="J14" s="58"/>
      <c r="K14" s="58"/>
      <c r="L14" s="58"/>
      <c r="M14" s="58"/>
      <c r="N14" s="58"/>
      <c r="O14" s="58"/>
      <c r="P14" s="58"/>
      <c r="Q14" s="58"/>
      <c r="R14" s="58"/>
      <c r="S14" s="58"/>
      <c r="T14" s="58"/>
      <c r="U14" s="58"/>
      <c r="V14" s="58"/>
      <c r="W14" s="58"/>
      <c r="X14" s="58"/>
      <c r="Y14" s="58"/>
      <c r="Z14" s="58"/>
    </row>
    <row r="15" spans="1:26" ht="15.6" x14ac:dyDescent="0.3">
      <c r="A15" s="52"/>
      <c r="B15" s="56" t="s">
        <v>15</v>
      </c>
      <c r="C15" s="57" t="s">
        <v>16</v>
      </c>
      <c r="D15" s="58"/>
      <c r="E15" s="58"/>
      <c r="F15" s="58"/>
      <c r="G15" s="58"/>
      <c r="H15" s="58"/>
      <c r="I15" s="58"/>
      <c r="J15" s="58"/>
      <c r="K15" s="58"/>
      <c r="L15" s="58"/>
      <c r="M15" s="58"/>
      <c r="N15" s="58"/>
      <c r="O15" s="58"/>
      <c r="P15" s="58"/>
      <c r="Q15" s="58"/>
      <c r="R15" s="58"/>
      <c r="S15" s="58"/>
      <c r="T15" s="58"/>
      <c r="U15" s="58"/>
      <c r="V15" s="58"/>
      <c r="W15" s="58"/>
      <c r="X15" s="58"/>
      <c r="Y15" s="58"/>
      <c r="Z15" s="58"/>
    </row>
    <row r="16" spans="1:26" s="69" customFormat="1" ht="15.6" x14ac:dyDescent="0.3">
      <c r="A16" s="66"/>
      <c r="B16" s="67" t="s">
        <v>17</v>
      </c>
      <c r="C16" s="70" t="s">
        <v>18</v>
      </c>
      <c r="D16" s="68"/>
      <c r="E16" s="68"/>
      <c r="F16" s="68"/>
      <c r="G16" s="68"/>
      <c r="H16" s="68"/>
      <c r="I16" s="68"/>
      <c r="J16" s="68"/>
      <c r="K16" s="68"/>
      <c r="L16" s="68"/>
      <c r="M16" s="68"/>
      <c r="N16" s="68"/>
      <c r="O16" s="68"/>
      <c r="P16" s="68"/>
      <c r="Q16" s="68"/>
      <c r="R16" s="68"/>
      <c r="S16" s="68"/>
      <c r="T16" s="68"/>
      <c r="U16" s="68"/>
      <c r="V16" s="68"/>
      <c r="W16" s="68"/>
      <c r="X16" s="68"/>
      <c r="Y16" s="68"/>
      <c r="Z16" s="68"/>
    </row>
    <row r="17" spans="1:26" x14ac:dyDescent="0.3">
      <c r="A17" s="52"/>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x14ac:dyDescent="0.3">
      <c r="A18" s="52"/>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26" x14ac:dyDescent="0.3">
      <c r="A19" s="52"/>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26" x14ac:dyDescent="0.3">
      <c r="A20" s="52"/>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x14ac:dyDescent="0.3">
      <c r="A21" s="52"/>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x14ac:dyDescent="0.3">
      <c r="A22" s="52"/>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x14ac:dyDescent="0.3">
      <c r="A23" s="52"/>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x14ac:dyDescent="0.3">
      <c r="A24" s="52"/>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x14ac:dyDescent="0.3">
      <c r="A25" s="52"/>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x14ac:dyDescent="0.3">
      <c r="A26" s="52"/>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x14ac:dyDescent="0.3">
      <c r="A27" s="52"/>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x14ac:dyDescent="0.3">
      <c r="A28" s="52"/>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x14ac:dyDescent="0.3">
      <c r="A29" s="52"/>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x14ac:dyDescent="0.3">
      <c r="A30" s="52"/>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sheetData>
  <sheetProtection algorithmName="SHA-512" hashValue="4GthsiUJcoDkeqVSclwt3zxTJXoV9kWBmegC3/l083mPXmvDSIw8krP1p2SHKQ4R8PJD6AaYgIHOkN/AObzOKg==" saltValue="I3YK1SbN1XR2RGD9sdo3xw==" spinCount="100000" sheet="1" objects="1" scenarios="1" selectLockedCells="1"/>
  <mergeCells count="2">
    <mergeCell ref="B3:V3"/>
    <mergeCell ref="B5:V5"/>
  </mergeCells>
  <hyperlinks>
    <hyperlink ref="B6" r:id="rId1" xr:uid="{114B35C0-2033-48E4-A522-2AC0358FA8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72BA-BA18-48BA-83EA-C31053F32B51}">
  <dimension ref="B1:H45"/>
  <sheetViews>
    <sheetView zoomScaleNormal="100" workbookViewId="0">
      <selection activeCell="F4" sqref="F4"/>
    </sheetView>
  </sheetViews>
  <sheetFormatPr defaultColWidth="9.109375" defaultRowHeight="14.4" x14ac:dyDescent="0.3"/>
  <cols>
    <col min="1" max="1" width="3.5546875" customWidth="1"/>
    <col min="2" max="2" width="12.5546875" style="33" customWidth="1"/>
    <col min="3" max="5" width="40.5546875" customWidth="1"/>
    <col min="6" max="6" width="40.5546875" style="2" customWidth="1"/>
    <col min="7" max="7" width="60.6640625" customWidth="1"/>
    <col min="8" max="8" width="40.5546875" style="39" customWidth="1"/>
  </cols>
  <sheetData>
    <row r="1" spans="2:8" s="32" customFormat="1" ht="15" customHeight="1" x14ac:dyDescent="0.3">
      <c r="H1" s="39"/>
    </row>
    <row r="2" spans="2:8" s="32" customFormat="1" ht="24.9" customHeight="1" thickBot="1" x14ac:dyDescent="0.35">
      <c r="B2" s="28" t="s">
        <v>19</v>
      </c>
      <c r="H2" s="40"/>
    </row>
    <row r="3" spans="2:8" s="32" customFormat="1" ht="60" customHeight="1" thickBot="1" x14ac:dyDescent="0.35">
      <c r="B3" s="41" t="s">
        <v>20</v>
      </c>
      <c r="C3" s="71" t="s">
        <v>21</v>
      </c>
      <c r="D3" s="42" t="s">
        <v>22</v>
      </c>
      <c r="E3" s="42" t="s">
        <v>23</v>
      </c>
      <c r="F3" s="43" t="s">
        <v>24</v>
      </c>
      <c r="G3" s="43" t="s">
        <v>25</v>
      </c>
      <c r="H3" s="44" t="s">
        <v>26</v>
      </c>
    </row>
    <row r="4" spans="2:8" s="32" customFormat="1" ht="148.5" customHeight="1" x14ac:dyDescent="0.3">
      <c r="B4" s="29" t="s">
        <v>27</v>
      </c>
      <c r="C4" s="25" t="s">
        <v>28</v>
      </c>
      <c r="D4" s="21" t="s">
        <v>29</v>
      </c>
      <c r="E4" s="21" t="s">
        <v>30</v>
      </c>
      <c r="F4" s="76"/>
      <c r="G4" s="77"/>
      <c r="H4" s="92"/>
    </row>
    <row r="5" spans="2:8" s="32" customFormat="1" ht="129.6" x14ac:dyDescent="0.3">
      <c r="B5" s="30" t="s">
        <v>31</v>
      </c>
      <c r="C5" s="16" t="s">
        <v>32</v>
      </c>
      <c r="D5" s="20" t="s">
        <v>33</v>
      </c>
      <c r="E5" s="20"/>
      <c r="F5" s="78"/>
      <c r="G5" s="79"/>
      <c r="H5" s="93"/>
    </row>
    <row r="6" spans="2:8" s="32" customFormat="1" ht="57.6" x14ac:dyDescent="0.3">
      <c r="B6" s="30" t="s">
        <v>34</v>
      </c>
      <c r="C6" s="16" t="s">
        <v>35</v>
      </c>
      <c r="D6" s="20" t="s">
        <v>36</v>
      </c>
      <c r="E6" s="20" t="s">
        <v>37</v>
      </c>
      <c r="F6" s="78"/>
      <c r="G6" s="79"/>
      <c r="H6" s="93"/>
    </row>
    <row r="7" spans="2:8" s="32" customFormat="1" ht="115.2" x14ac:dyDescent="0.3">
      <c r="B7" s="30" t="s">
        <v>38</v>
      </c>
      <c r="C7" s="16" t="s">
        <v>39</v>
      </c>
      <c r="D7" s="20" t="s">
        <v>40</v>
      </c>
      <c r="E7" s="20" t="s">
        <v>41</v>
      </c>
      <c r="F7" s="78"/>
      <c r="G7" s="79"/>
      <c r="H7" s="93"/>
    </row>
    <row r="8" spans="2:8" s="32" customFormat="1" ht="57.6" x14ac:dyDescent="0.3">
      <c r="B8" s="30" t="s">
        <v>42</v>
      </c>
      <c r="C8" s="16" t="s">
        <v>43</v>
      </c>
      <c r="D8" s="20" t="s">
        <v>44</v>
      </c>
      <c r="E8" s="20" t="s">
        <v>45</v>
      </c>
      <c r="F8" s="78"/>
      <c r="G8" s="79"/>
      <c r="H8" s="93"/>
    </row>
    <row r="9" spans="2:8" s="32" customFormat="1" ht="115.8" thickBot="1" x14ac:dyDescent="0.35">
      <c r="B9" s="31" t="s">
        <v>46</v>
      </c>
      <c r="C9" s="26" t="s">
        <v>47</v>
      </c>
      <c r="D9" s="19" t="s">
        <v>48</v>
      </c>
      <c r="E9" s="19" t="s">
        <v>49</v>
      </c>
      <c r="F9" s="80"/>
      <c r="G9" s="81"/>
      <c r="H9" s="94"/>
    </row>
    <row r="10" spans="2:8" s="32" customFormat="1" ht="15" customHeight="1" x14ac:dyDescent="0.3">
      <c r="H10" s="39"/>
    </row>
    <row r="11" spans="2:8" s="32" customFormat="1" ht="24.9" customHeight="1" thickBot="1" x14ac:dyDescent="0.35">
      <c r="B11" s="28" t="s">
        <v>50</v>
      </c>
      <c r="H11" s="39"/>
    </row>
    <row r="12" spans="2:8" s="32" customFormat="1" ht="60" customHeight="1" thickBot="1" x14ac:dyDescent="0.35">
      <c r="B12" s="45" t="s">
        <v>20</v>
      </c>
      <c r="C12" s="72" t="s">
        <v>21</v>
      </c>
      <c r="D12" s="42" t="s">
        <v>22</v>
      </c>
      <c r="E12" s="42" t="s">
        <v>23</v>
      </c>
      <c r="F12" s="46" t="s">
        <v>24</v>
      </c>
      <c r="G12" s="46" t="s">
        <v>25</v>
      </c>
      <c r="H12" s="44" t="s">
        <v>26</v>
      </c>
    </row>
    <row r="13" spans="2:8" s="32" customFormat="1" ht="72" x14ac:dyDescent="0.3">
      <c r="B13" s="29" t="s">
        <v>51</v>
      </c>
      <c r="C13" s="25" t="s">
        <v>52</v>
      </c>
      <c r="D13" s="21" t="s">
        <v>53</v>
      </c>
      <c r="E13" s="21" t="s">
        <v>54</v>
      </c>
      <c r="F13" s="76"/>
      <c r="G13" s="77"/>
      <c r="H13" s="95"/>
    </row>
    <row r="14" spans="2:8" s="32" customFormat="1" ht="100.8" x14ac:dyDescent="0.3">
      <c r="B14" s="30" t="s">
        <v>55</v>
      </c>
      <c r="C14" s="16" t="s">
        <v>56</v>
      </c>
      <c r="D14" s="20" t="s">
        <v>57</v>
      </c>
      <c r="E14" s="20" t="s">
        <v>58</v>
      </c>
      <c r="F14" s="82"/>
      <c r="G14" s="79"/>
      <c r="H14" s="96"/>
    </row>
    <row r="15" spans="2:8" s="32" customFormat="1" ht="129.6" x14ac:dyDescent="0.3">
      <c r="B15" s="30" t="s">
        <v>59</v>
      </c>
      <c r="C15" s="16" t="s">
        <v>60</v>
      </c>
      <c r="D15" s="20" t="s">
        <v>61</v>
      </c>
      <c r="E15" s="20" t="s">
        <v>62</v>
      </c>
      <c r="F15" s="78"/>
      <c r="G15" s="79"/>
      <c r="H15" s="96"/>
    </row>
    <row r="16" spans="2:8" s="32" customFormat="1" ht="129.6" x14ac:dyDescent="0.3">
      <c r="B16" s="30" t="s">
        <v>63</v>
      </c>
      <c r="C16" s="16" t="s">
        <v>64</v>
      </c>
      <c r="D16" s="20" t="s">
        <v>65</v>
      </c>
      <c r="E16" s="20" t="s">
        <v>66</v>
      </c>
      <c r="F16" s="78"/>
      <c r="G16" s="79"/>
      <c r="H16" s="96"/>
    </row>
    <row r="17" spans="2:8" s="32" customFormat="1" ht="144" x14ac:dyDescent="0.3">
      <c r="B17" s="30" t="s">
        <v>67</v>
      </c>
      <c r="C17" s="16" t="s">
        <v>68</v>
      </c>
      <c r="D17" s="20" t="s">
        <v>69</v>
      </c>
      <c r="E17" s="20" t="s">
        <v>70</v>
      </c>
      <c r="F17" s="78"/>
      <c r="G17" s="79"/>
      <c r="H17" s="96"/>
    </row>
    <row r="18" spans="2:8" s="32" customFormat="1" ht="86.4" x14ac:dyDescent="0.3">
      <c r="B18" s="30" t="s">
        <v>71</v>
      </c>
      <c r="C18" s="16" t="s">
        <v>72</v>
      </c>
      <c r="D18" s="20" t="s">
        <v>73</v>
      </c>
      <c r="E18" s="20" t="s">
        <v>74</v>
      </c>
      <c r="F18" s="78"/>
      <c r="G18" s="79"/>
      <c r="H18" s="96"/>
    </row>
    <row r="19" spans="2:8" s="32" customFormat="1" ht="58.2" thickBot="1" x14ac:dyDescent="0.35">
      <c r="B19" s="31" t="s">
        <v>75</v>
      </c>
      <c r="C19" s="26" t="s">
        <v>76</v>
      </c>
      <c r="D19" s="19" t="s">
        <v>77</v>
      </c>
      <c r="E19" s="19" t="s">
        <v>78</v>
      </c>
      <c r="F19" s="80"/>
      <c r="G19" s="81"/>
      <c r="H19" s="97"/>
    </row>
    <row r="20" spans="2:8" s="32" customFormat="1" ht="15" customHeight="1" x14ac:dyDescent="0.3">
      <c r="H20" s="39"/>
    </row>
    <row r="21" spans="2:8" s="32" customFormat="1" ht="24.9" customHeight="1" thickBot="1" x14ac:dyDescent="0.35">
      <c r="B21" s="28" t="s">
        <v>79</v>
      </c>
      <c r="H21" s="39"/>
    </row>
    <row r="22" spans="2:8" s="32" customFormat="1" ht="60" customHeight="1" thickBot="1" x14ac:dyDescent="0.35">
      <c r="B22" s="47" t="s">
        <v>20</v>
      </c>
      <c r="C22" s="72" t="s">
        <v>21</v>
      </c>
      <c r="D22" s="42" t="s">
        <v>22</v>
      </c>
      <c r="E22" s="42" t="s">
        <v>23</v>
      </c>
      <c r="F22" s="46" t="s">
        <v>24</v>
      </c>
      <c r="G22" s="46" t="s">
        <v>25</v>
      </c>
      <c r="H22" s="44" t="s">
        <v>26</v>
      </c>
    </row>
    <row r="23" spans="2:8" s="32" customFormat="1" ht="158.4" x14ac:dyDescent="0.3">
      <c r="B23" s="29" t="s">
        <v>80</v>
      </c>
      <c r="C23" s="25" t="s">
        <v>81</v>
      </c>
      <c r="D23" s="21" t="s">
        <v>82</v>
      </c>
      <c r="E23" s="21" t="s">
        <v>83</v>
      </c>
      <c r="F23" s="76"/>
      <c r="G23" s="77"/>
      <c r="H23" s="95"/>
    </row>
    <row r="24" spans="2:8" s="32" customFormat="1" ht="57.6" x14ac:dyDescent="0.3">
      <c r="B24" s="30" t="s">
        <v>84</v>
      </c>
      <c r="C24" s="16" t="s">
        <v>85</v>
      </c>
      <c r="D24" s="20" t="s">
        <v>86</v>
      </c>
      <c r="E24" s="20" t="s">
        <v>87</v>
      </c>
      <c r="F24" s="78"/>
      <c r="G24" s="79"/>
      <c r="H24" s="96"/>
    </row>
    <row r="25" spans="2:8" s="32" customFormat="1" ht="86.4" x14ac:dyDescent="0.3">
      <c r="B25" s="30" t="s">
        <v>88</v>
      </c>
      <c r="C25" s="16" t="s">
        <v>89</v>
      </c>
      <c r="D25" s="20" t="s">
        <v>90</v>
      </c>
      <c r="E25" s="20" t="s">
        <v>91</v>
      </c>
      <c r="F25" s="78"/>
      <c r="G25" s="79"/>
      <c r="H25" s="96"/>
    </row>
    <row r="26" spans="2:8" s="32" customFormat="1" ht="57.6" x14ac:dyDescent="0.3">
      <c r="B26" s="30" t="s">
        <v>92</v>
      </c>
      <c r="C26" s="16" t="s">
        <v>93</v>
      </c>
      <c r="D26" s="20" t="s">
        <v>94</v>
      </c>
      <c r="E26" s="20" t="s">
        <v>95</v>
      </c>
      <c r="F26" s="78"/>
      <c r="G26" s="79"/>
      <c r="H26" s="96"/>
    </row>
    <row r="27" spans="2:8" s="32" customFormat="1" ht="58.2" thickBot="1" x14ac:dyDescent="0.35">
      <c r="B27" s="31" t="s">
        <v>96</v>
      </c>
      <c r="C27" s="26" t="s">
        <v>97</v>
      </c>
      <c r="D27" s="19"/>
      <c r="E27" s="19" t="s">
        <v>98</v>
      </c>
      <c r="F27" s="80"/>
      <c r="G27" s="81"/>
      <c r="H27" s="97"/>
    </row>
    <row r="28" spans="2:8" s="32" customFormat="1" ht="15" customHeight="1" x14ac:dyDescent="0.3">
      <c r="H28" s="39"/>
    </row>
    <row r="29" spans="2:8" s="32" customFormat="1" ht="24.9" customHeight="1" thickBot="1" x14ac:dyDescent="0.35">
      <c r="B29" s="28" t="s">
        <v>99</v>
      </c>
      <c r="H29" s="39"/>
    </row>
    <row r="30" spans="2:8" s="32" customFormat="1" ht="60" customHeight="1" thickBot="1" x14ac:dyDescent="0.35">
      <c r="B30" s="47" t="s">
        <v>20</v>
      </c>
      <c r="C30" s="72" t="s">
        <v>21</v>
      </c>
      <c r="D30" s="42" t="s">
        <v>22</v>
      </c>
      <c r="E30" s="42" t="s">
        <v>23</v>
      </c>
      <c r="F30" s="46" t="s">
        <v>24</v>
      </c>
      <c r="G30" s="46" t="s">
        <v>25</v>
      </c>
      <c r="H30" s="44" t="s">
        <v>26</v>
      </c>
    </row>
    <row r="31" spans="2:8" s="32" customFormat="1" ht="86.4" x14ac:dyDescent="0.3">
      <c r="B31" s="29" t="s">
        <v>100</v>
      </c>
      <c r="C31" s="25" t="s">
        <v>101</v>
      </c>
      <c r="D31" s="21" t="s">
        <v>102</v>
      </c>
      <c r="E31" s="21" t="s">
        <v>103</v>
      </c>
      <c r="F31" s="76"/>
      <c r="G31" s="77"/>
      <c r="H31" s="95"/>
    </row>
    <row r="32" spans="2:8" s="32" customFormat="1" ht="115.2" x14ac:dyDescent="0.3">
      <c r="B32" s="30" t="s">
        <v>104</v>
      </c>
      <c r="C32" s="16" t="s">
        <v>105</v>
      </c>
      <c r="D32" s="20" t="s">
        <v>106</v>
      </c>
      <c r="E32" s="20"/>
      <c r="F32" s="78"/>
      <c r="G32" s="79"/>
      <c r="H32" s="96"/>
    </row>
    <row r="33" spans="2:8" s="32" customFormat="1" ht="100.8" x14ac:dyDescent="0.3">
      <c r="B33" s="30" t="s">
        <v>107</v>
      </c>
      <c r="C33" s="16" t="s">
        <v>108</v>
      </c>
      <c r="D33" s="20" t="s">
        <v>109</v>
      </c>
      <c r="E33" s="20" t="s">
        <v>110</v>
      </c>
      <c r="F33" s="78"/>
      <c r="G33" s="79"/>
      <c r="H33" s="96"/>
    </row>
    <row r="34" spans="2:8" s="32" customFormat="1" ht="100.8" x14ac:dyDescent="0.3">
      <c r="B34" s="30" t="s">
        <v>111</v>
      </c>
      <c r="C34" s="16" t="s">
        <v>112</v>
      </c>
      <c r="D34" s="20" t="s">
        <v>113</v>
      </c>
      <c r="E34" s="20" t="s">
        <v>114</v>
      </c>
      <c r="F34" s="78"/>
      <c r="G34" s="79"/>
      <c r="H34" s="96"/>
    </row>
    <row r="35" spans="2:8" s="32" customFormat="1" ht="72" x14ac:dyDescent="0.3">
      <c r="B35" s="30" t="s">
        <v>115</v>
      </c>
      <c r="C35" s="16" t="s">
        <v>116</v>
      </c>
      <c r="D35" s="20" t="s">
        <v>117</v>
      </c>
      <c r="E35" s="20" t="s">
        <v>118</v>
      </c>
      <c r="F35" s="78"/>
      <c r="G35" s="79"/>
      <c r="H35" s="96"/>
    </row>
    <row r="36" spans="2:8" s="32" customFormat="1" ht="58.2" thickBot="1" x14ac:dyDescent="0.35">
      <c r="B36" s="31" t="s">
        <v>119</v>
      </c>
      <c r="C36" s="26" t="s">
        <v>120</v>
      </c>
      <c r="D36" s="19" t="s">
        <v>121</v>
      </c>
      <c r="E36" s="19" t="s">
        <v>122</v>
      </c>
      <c r="F36" s="80"/>
      <c r="G36" s="81"/>
      <c r="H36" s="97"/>
    </row>
    <row r="37" spans="2:8" s="32" customFormat="1" ht="15" customHeight="1" x14ac:dyDescent="0.3">
      <c r="H37" s="39"/>
    </row>
    <row r="38" spans="2:8" s="32" customFormat="1" ht="24.9" customHeight="1" thickBot="1" x14ac:dyDescent="0.35">
      <c r="B38" s="28" t="s">
        <v>123</v>
      </c>
      <c r="H38" s="39"/>
    </row>
    <row r="39" spans="2:8" s="32" customFormat="1" ht="60" customHeight="1" thickBot="1" x14ac:dyDescent="0.35">
      <c r="B39" s="47" t="s">
        <v>20</v>
      </c>
      <c r="C39" s="72" t="s">
        <v>21</v>
      </c>
      <c r="D39" s="42" t="s">
        <v>22</v>
      </c>
      <c r="E39" s="42" t="s">
        <v>23</v>
      </c>
      <c r="F39" s="46" t="s">
        <v>24</v>
      </c>
      <c r="G39" s="46" t="s">
        <v>25</v>
      </c>
      <c r="H39" s="44" t="s">
        <v>26</v>
      </c>
    </row>
    <row r="40" spans="2:8" s="32" customFormat="1" ht="100.8" x14ac:dyDescent="0.3">
      <c r="B40" s="29" t="s">
        <v>124</v>
      </c>
      <c r="C40" s="25" t="s">
        <v>125</v>
      </c>
      <c r="D40" s="21" t="s">
        <v>126</v>
      </c>
      <c r="E40" s="21" t="s">
        <v>127</v>
      </c>
      <c r="F40" s="76"/>
      <c r="G40" s="77"/>
      <c r="H40" s="95"/>
    </row>
    <row r="41" spans="2:8" s="32" customFormat="1" ht="86.4" x14ac:dyDescent="0.3">
      <c r="B41" s="30" t="s">
        <v>128</v>
      </c>
      <c r="C41" s="16" t="s">
        <v>129</v>
      </c>
      <c r="D41" s="20" t="s">
        <v>130</v>
      </c>
      <c r="E41" s="20"/>
      <c r="F41" s="78"/>
      <c r="G41" s="79"/>
      <c r="H41" s="96"/>
    </row>
    <row r="42" spans="2:8" s="32" customFormat="1" ht="86.4" x14ac:dyDescent="0.3">
      <c r="B42" s="30" t="s">
        <v>131</v>
      </c>
      <c r="C42" s="16" t="s">
        <v>132</v>
      </c>
      <c r="D42" s="20" t="s">
        <v>133</v>
      </c>
      <c r="E42" s="20" t="s">
        <v>134</v>
      </c>
      <c r="F42" s="78"/>
      <c r="G42" s="79"/>
      <c r="H42" s="96"/>
    </row>
    <row r="43" spans="2:8" s="32" customFormat="1" ht="129.6" x14ac:dyDescent="0.3">
      <c r="B43" s="30" t="s">
        <v>135</v>
      </c>
      <c r="C43" s="16" t="s">
        <v>136</v>
      </c>
      <c r="D43" s="20" t="s">
        <v>137</v>
      </c>
      <c r="E43" s="20" t="s">
        <v>138</v>
      </c>
      <c r="F43" s="78"/>
      <c r="G43" s="79"/>
      <c r="H43" s="96"/>
    </row>
    <row r="44" spans="2:8" s="32" customFormat="1" ht="72" x14ac:dyDescent="0.3">
      <c r="B44" s="30" t="s">
        <v>139</v>
      </c>
      <c r="C44" s="16" t="s">
        <v>140</v>
      </c>
      <c r="D44" s="20" t="s">
        <v>141</v>
      </c>
      <c r="E44" s="20" t="s">
        <v>142</v>
      </c>
      <c r="F44" s="78"/>
      <c r="G44" s="79"/>
      <c r="H44" s="96"/>
    </row>
    <row r="45" spans="2:8" s="32" customFormat="1" ht="58.2" thickBot="1" x14ac:dyDescent="0.35">
      <c r="B45" s="31" t="s">
        <v>143</v>
      </c>
      <c r="C45" s="26" t="s">
        <v>144</v>
      </c>
      <c r="D45" s="19" t="s">
        <v>145</v>
      </c>
      <c r="E45" s="19" t="s">
        <v>146</v>
      </c>
      <c r="F45" s="80"/>
      <c r="G45" s="81"/>
      <c r="H45" s="97"/>
    </row>
  </sheetData>
  <sheetProtection algorithmName="SHA-512" hashValue="SMPvHTlZZmiTqiRpjSiPHuziK3KFXIVvOT1ye8HhCkAnV2GHqlHmT+bCXN4q1xEq+0Veh4C4YYKBERUZNVJbpA==" saltValue="MZinYHc7Xoy07xk6nIu1MA==" spinCount="100000" sheet="1" objects="1" scenarios="1" formatCells="0" formatColumns="0" formatRows="0" selectLockedCells="1"/>
  <mergeCells count="5">
    <mergeCell ref="H4:H9"/>
    <mergeCell ref="H13:H19"/>
    <mergeCell ref="H23:H27"/>
    <mergeCell ref="H31:H36"/>
    <mergeCell ref="H40:H45"/>
  </mergeCells>
  <dataValidations count="2">
    <dataValidation allowBlank="1" showInputMessage="1" showErrorMessage="1" promptTitle="Example:" prompt="Principles of Engineering: Unit 3_x000a__x000a_" sqref="F4" xr:uid="{42DD83F9-B1C1-4403-B38B-68BA57348B8C}"/>
    <dataValidation allowBlank="1" showInputMessage="1" showErrorMessage="1" promptTitle="Example:" prompt="Students will analyze different materials to determine which would be the best conductor of electricity based upon their atomic structure. " sqref="G4" xr:uid="{8DFC55B9-8E97-4CA5-91F6-DF7DD214970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59E4-0306-4347-94C6-7EE6F3DC2C42}">
  <dimension ref="B1:H39"/>
  <sheetViews>
    <sheetView zoomScaleNormal="100" workbookViewId="0">
      <selection activeCell="F4" sqref="F4"/>
    </sheetView>
  </sheetViews>
  <sheetFormatPr defaultColWidth="9.109375" defaultRowHeight="14.4" x14ac:dyDescent="0.3"/>
  <cols>
    <col min="1" max="1" width="3.5546875" customWidth="1"/>
    <col min="2" max="2" width="12.5546875" style="33" customWidth="1"/>
    <col min="3" max="3" width="40.5546875" customWidth="1"/>
    <col min="4" max="4" width="45.6640625" customWidth="1"/>
    <col min="5" max="5" width="40.5546875" customWidth="1"/>
    <col min="6" max="6" width="40.5546875" style="2" customWidth="1"/>
    <col min="7" max="7" width="60.6640625" customWidth="1"/>
    <col min="8" max="8" width="40.5546875" style="39" customWidth="1"/>
  </cols>
  <sheetData>
    <row r="1" spans="2:8" s="32" customFormat="1" ht="15" customHeight="1" x14ac:dyDescent="0.3">
      <c r="H1" s="39"/>
    </row>
    <row r="2" spans="2:8" s="32" customFormat="1" ht="24.9" customHeight="1" thickBot="1" x14ac:dyDescent="0.35">
      <c r="B2" s="1" t="s">
        <v>147</v>
      </c>
      <c r="H2" s="40"/>
    </row>
    <row r="3" spans="2:8" s="32" customFormat="1" ht="60" customHeight="1" thickBot="1" x14ac:dyDescent="0.35">
      <c r="B3" s="41" t="s">
        <v>20</v>
      </c>
      <c r="C3" s="71" t="s">
        <v>21</v>
      </c>
      <c r="D3" s="42" t="s">
        <v>22</v>
      </c>
      <c r="E3" s="42" t="s">
        <v>148</v>
      </c>
      <c r="F3" s="43" t="s">
        <v>24</v>
      </c>
      <c r="G3" s="43" t="s">
        <v>25</v>
      </c>
      <c r="H3" s="44" t="s">
        <v>26</v>
      </c>
    </row>
    <row r="4" spans="2:8" s="32" customFormat="1" ht="93.6" x14ac:dyDescent="0.3">
      <c r="B4" s="29" t="s">
        <v>149</v>
      </c>
      <c r="C4" s="15" t="s">
        <v>150</v>
      </c>
      <c r="D4" s="18" t="s">
        <v>151</v>
      </c>
      <c r="E4" s="21" t="s">
        <v>152</v>
      </c>
      <c r="F4" s="76"/>
      <c r="G4" s="77"/>
      <c r="H4" s="92"/>
    </row>
    <row r="5" spans="2:8" s="32" customFormat="1" ht="100.8" x14ac:dyDescent="0.3">
      <c r="B5" s="30" t="s">
        <v>153</v>
      </c>
      <c r="C5" s="16" t="s">
        <v>154</v>
      </c>
      <c r="D5" s="20" t="s">
        <v>155</v>
      </c>
      <c r="E5" s="20" t="s">
        <v>156</v>
      </c>
      <c r="F5" s="78"/>
      <c r="G5" s="79"/>
      <c r="H5" s="93"/>
    </row>
    <row r="6" spans="2:8" s="32" customFormat="1" ht="58.2" thickBot="1" x14ac:dyDescent="0.35">
      <c r="B6" s="31" t="s">
        <v>157</v>
      </c>
      <c r="C6" s="17" t="s">
        <v>158</v>
      </c>
      <c r="D6" s="19" t="s">
        <v>159</v>
      </c>
      <c r="E6" s="19" t="s">
        <v>160</v>
      </c>
      <c r="F6" s="80"/>
      <c r="G6" s="81"/>
      <c r="H6" s="94"/>
    </row>
    <row r="7" spans="2:8" s="32" customFormat="1" ht="15" customHeight="1" x14ac:dyDescent="0.3">
      <c r="H7" s="39"/>
    </row>
    <row r="8" spans="2:8" s="32" customFormat="1" ht="24.9" customHeight="1" thickBot="1" x14ac:dyDescent="0.35">
      <c r="B8" s="1" t="s">
        <v>161</v>
      </c>
      <c r="H8" s="39"/>
    </row>
    <row r="9" spans="2:8" s="32" customFormat="1" ht="60" customHeight="1" thickBot="1" x14ac:dyDescent="0.35">
      <c r="B9" s="47" t="s">
        <v>20</v>
      </c>
      <c r="C9" s="73" t="s">
        <v>21</v>
      </c>
      <c r="D9" s="42" t="s">
        <v>22</v>
      </c>
      <c r="E9" s="42" t="s">
        <v>148</v>
      </c>
      <c r="F9" s="46" t="s">
        <v>24</v>
      </c>
      <c r="G9" s="46" t="s">
        <v>25</v>
      </c>
      <c r="H9" s="44" t="s">
        <v>26</v>
      </c>
    </row>
    <row r="10" spans="2:8" s="32" customFormat="1" ht="86.4" customHeight="1" x14ac:dyDescent="0.3">
      <c r="B10" s="29" t="s">
        <v>162</v>
      </c>
      <c r="C10" s="25" t="s">
        <v>163</v>
      </c>
      <c r="D10" s="21" t="s">
        <v>164</v>
      </c>
      <c r="E10" s="21" t="s">
        <v>165</v>
      </c>
      <c r="F10" s="76"/>
      <c r="G10" s="77"/>
      <c r="H10" s="95"/>
    </row>
    <row r="11" spans="2:8" s="32" customFormat="1" ht="86.4" x14ac:dyDescent="0.3">
      <c r="B11" s="30" t="s">
        <v>166</v>
      </c>
      <c r="C11" s="37" t="s">
        <v>167</v>
      </c>
      <c r="D11" s="20" t="s">
        <v>168</v>
      </c>
      <c r="E11" s="20" t="s">
        <v>169</v>
      </c>
      <c r="F11" s="82"/>
      <c r="G11" s="79"/>
      <c r="H11" s="96"/>
    </row>
    <row r="12" spans="2:8" s="32" customFormat="1" ht="72" x14ac:dyDescent="0.3">
      <c r="B12" s="30" t="s">
        <v>170</v>
      </c>
      <c r="C12" s="16" t="s">
        <v>171</v>
      </c>
      <c r="D12" s="20" t="s">
        <v>172</v>
      </c>
      <c r="E12" s="20" t="s">
        <v>173</v>
      </c>
      <c r="F12" s="78"/>
      <c r="G12" s="79"/>
      <c r="H12" s="96"/>
    </row>
    <row r="13" spans="2:8" s="32" customFormat="1" ht="43.2" x14ac:dyDescent="0.3">
      <c r="B13" s="30" t="s">
        <v>174</v>
      </c>
      <c r="C13" s="16" t="s">
        <v>175</v>
      </c>
      <c r="D13" s="20" t="s">
        <v>176</v>
      </c>
      <c r="E13" s="20" t="s">
        <v>177</v>
      </c>
      <c r="F13" s="78"/>
      <c r="G13" s="79"/>
      <c r="H13" s="96"/>
    </row>
    <row r="14" spans="2:8" s="32" customFormat="1" ht="115.2" x14ac:dyDescent="0.3">
      <c r="B14" s="30" t="s">
        <v>178</v>
      </c>
      <c r="C14" s="16" t="s">
        <v>179</v>
      </c>
      <c r="D14" s="20" t="s">
        <v>180</v>
      </c>
      <c r="E14" s="20" t="s">
        <v>181</v>
      </c>
      <c r="F14" s="78"/>
      <c r="G14" s="79"/>
      <c r="H14" s="96"/>
    </row>
    <row r="15" spans="2:8" s="32" customFormat="1" ht="58.2" thickBot="1" x14ac:dyDescent="0.35">
      <c r="B15" s="31" t="s">
        <v>182</v>
      </c>
      <c r="C15" s="26" t="s">
        <v>183</v>
      </c>
      <c r="D15" s="19" t="s">
        <v>184</v>
      </c>
      <c r="E15" s="19" t="s">
        <v>185</v>
      </c>
      <c r="F15" s="80"/>
      <c r="G15" s="81"/>
      <c r="H15" s="97"/>
    </row>
    <row r="16" spans="2:8" s="32" customFormat="1" ht="15" customHeight="1" x14ac:dyDescent="0.3">
      <c r="H16" s="39"/>
    </row>
    <row r="17" spans="2:8" s="32" customFormat="1" ht="24.9" customHeight="1" thickBot="1" x14ac:dyDescent="0.35">
      <c r="B17" s="1" t="s">
        <v>186</v>
      </c>
      <c r="H17" s="39"/>
    </row>
    <row r="18" spans="2:8" s="32" customFormat="1" ht="60" customHeight="1" thickBot="1" x14ac:dyDescent="0.35">
      <c r="B18" s="47" t="s">
        <v>20</v>
      </c>
      <c r="C18" s="72" t="s">
        <v>21</v>
      </c>
      <c r="D18" s="42" t="s">
        <v>22</v>
      </c>
      <c r="E18" s="42" t="s">
        <v>148</v>
      </c>
      <c r="F18" s="46" t="s">
        <v>24</v>
      </c>
      <c r="G18" s="46" t="s">
        <v>25</v>
      </c>
      <c r="H18" s="44" t="s">
        <v>26</v>
      </c>
    </row>
    <row r="19" spans="2:8" s="32" customFormat="1" ht="100.8" x14ac:dyDescent="0.3">
      <c r="B19" s="7" t="s">
        <v>187</v>
      </c>
      <c r="C19" s="34" t="s">
        <v>188</v>
      </c>
      <c r="D19" s="21" t="s">
        <v>189</v>
      </c>
      <c r="E19" s="21" t="s">
        <v>190</v>
      </c>
      <c r="F19" s="76"/>
      <c r="G19" s="77"/>
      <c r="H19" s="95"/>
    </row>
    <row r="20" spans="2:8" s="32" customFormat="1" ht="57.6" x14ac:dyDescent="0.3">
      <c r="B20" s="8" t="s">
        <v>191</v>
      </c>
      <c r="C20" s="35" t="s">
        <v>192</v>
      </c>
      <c r="D20" s="20" t="s">
        <v>193</v>
      </c>
      <c r="E20" s="20" t="s">
        <v>194</v>
      </c>
      <c r="F20" s="78"/>
      <c r="G20" s="79"/>
      <c r="H20" s="96"/>
    </row>
    <row r="21" spans="2:8" s="32" customFormat="1" ht="86.4" x14ac:dyDescent="0.3">
      <c r="B21" s="8" t="s">
        <v>195</v>
      </c>
      <c r="C21" s="35" t="s">
        <v>196</v>
      </c>
      <c r="D21" s="20" t="s">
        <v>197</v>
      </c>
      <c r="E21" s="20"/>
      <c r="F21" s="78"/>
      <c r="G21" s="79"/>
      <c r="H21" s="96"/>
    </row>
    <row r="22" spans="2:8" s="32" customFormat="1" ht="72" x14ac:dyDescent="0.3">
      <c r="B22" s="8" t="s">
        <v>198</v>
      </c>
      <c r="C22" s="35" t="s">
        <v>199</v>
      </c>
      <c r="D22" s="20" t="s">
        <v>200</v>
      </c>
      <c r="E22" s="20"/>
      <c r="F22" s="78"/>
      <c r="G22" s="79"/>
      <c r="H22" s="96"/>
    </row>
    <row r="23" spans="2:8" s="32" customFormat="1" ht="101.4" thickBot="1" x14ac:dyDescent="0.35">
      <c r="B23" s="9" t="s">
        <v>201</v>
      </c>
      <c r="C23" s="36" t="s">
        <v>202</v>
      </c>
      <c r="D23" s="19" t="s">
        <v>203</v>
      </c>
      <c r="E23" s="19"/>
      <c r="F23" s="80"/>
      <c r="G23" s="81"/>
      <c r="H23" s="97"/>
    </row>
    <row r="24" spans="2:8" s="32" customFormat="1" ht="15" customHeight="1" x14ac:dyDescent="0.3">
      <c r="H24" s="39"/>
    </row>
    <row r="25" spans="2:8" s="32" customFormat="1" ht="24.9" customHeight="1" thickBot="1" x14ac:dyDescent="0.35">
      <c r="B25" s="1" t="s">
        <v>204</v>
      </c>
      <c r="H25" s="39"/>
    </row>
    <row r="26" spans="2:8" s="32" customFormat="1" ht="60" customHeight="1" thickBot="1" x14ac:dyDescent="0.35">
      <c r="B26" s="47" t="s">
        <v>20</v>
      </c>
      <c r="C26" s="73" t="s">
        <v>21</v>
      </c>
      <c r="D26" s="42" t="s">
        <v>22</v>
      </c>
      <c r="E26" s="42" t="s">
        <v>148</v>
      </c>
      <c r="F26" s="46" t="s">
        <v>24</v>
      </c>
      <c r="G26" s="46" t="s">
        <v>25</v>
      </c>
      <c r="H26" s="44" t="s">
        <v>26</v>
      </c>
    </row>
    <row r="27" spans="2:8" s="32" customFormat="1" ht="72" x14ac:dyDescent="0.3">
      <c r="B27" s="29" t="s">
        <v>205</v>
      </c>
      <c r="C27" s="25" t="s">
        <v>206</v>
      </c>
      <c r="D27" s="21" t="s">
        <v>207</v>
      </c>
      <c r="E27" s="21" t="s">
        <v>208</v>
      </c>
      <c r="F27" s="76"/>
      <c r="G27" s="77"/>
      <c r="H27" s="95"/>
    </row>
    <row r="28" spans="2:8" s="32" customFormat="1" ht="57.6" x14ac:dyDescent="0.3">
      <c r="B28" s="30" t="s">
        <v>209</v>
      </c>
      <c r="C28" s="16" t="s">
        <v>210</v>
      </c>
      <c r="D28" s="20" t="s">
        <v>211</v>
      </c>
      <c r="E28" s="20"/>
      <c r="F28" s="78"/>
      <c r="G28" s="79"/>
      <c r="H28" s="96"/>
    </row>
    <row r="29" spans="2:8" s="32" customFormat="1" ht="100.8" x14ac:dyDescent="0.3">
      <c r="B29" s="30" t="s">
        <v>212</v>
      </c>
      <c r="C29" s="16" t="s">
        <v>213</v>
      </c>
      <c r="D29" s="20" t="s">
        <v>214</v>
      </c>
      <c r="E29" s="20" t="s">
        <v>215</v>
      </c>
      <c r="F29" s="78"/>
      <c r="G29" s="79"/>
      <c r="H29" s="96"/>
    </row>
    <row r="30" spans="2:8" s="32" customFormat="1" ht="43.2" x14ac:dyDescent="0.3">
      <c r="B30" s="30" t="s">
        <v>216</v>
      </c>
      <c r="C30" s="16" t="s">
        <v>217</v>
      </c>
      <c r="D30" s="20" t="s">
        <v>218</v>
      </c>
      <c r="E30" s="20" t="s">
        <v>219</v>
      </c>
      <c r="F30" s="78"/>
      <c r="G30" s="79"/>
      <c r="H30" s="96"/>
    </row>
    <row r="31" spans="2:8" s="32" customFormat="1" ht="58.2" thickBot="1" x14ac:dyDescent="0.35">
      <c r="B31" s="31" t="s">
        <v>220</v>
      </c>
      <c r="C31" s="26" t="s">
        <v>221</v>
      </c>
      <c r="D31" s="19" t="s">
        <v>222</v>
      </c>
      <c r="E31" s="19" t="s">
        <v>223</v>
      </c>
      <c r="F31" s="80"/>
      <c r="G31" s="81"/>
      <c r="H31" s="97"/>
    </row>
    <row r="32" spans="2:8" s="32" customFormat="1" ht="15" customHeight="1" x14ac:dyDescent="0.3">
      <c r="H32" s="39"/>
    </row>
    <row r="33" spans="2:8" s="32" customFormat="1" ht="24.9" customHeight="1" thickBot="1" x14ac:dyDescent="0.35">
      <c r="B33" s="1" t="s">
        <v>224</v>
      </c>
      <c r="H33" s="39"/>
    </row>
    <row r="34" spans="2:8" s="32" customFormat="1" ht="60" customHeight="1" thickBot="1" x14ac:dyDescent="0.35">
      <c r="B34" s="47" t="s">
        <v>20</v>
      </c>
      <c r="C34" s="73" t="s">
        <v>21</v>
      </c>
      <c r="D34" s="42" t="s">
        <v>22</v>
      </c>
      <c r="E34" s="42" t="s">
        <v>148</v>
      </c>
      <c r="F34" s="46" t="s">
        <v>24</v>
      </c>
      <c r="G34" s="46" t="s">
        <v>25</v>
      </c>
      <c r="H34" s="44" t="s">
        <v>26</v>
      </c>
    </row>
    <row r="35" spans="2:8" s="32" customFormat="1" ht="86.4" x14ac:dyDescent="0.3">
      <c r="B35" s="29" t="s">
        <v>225</v>
      </c>
      <c r="C35" s="25" t="s">
        <v>226</v>
      </c>
      <c r="D35" s="21" t="s">
        <v>227</v>
      </c>
      <c r="E35" s="21"/>
      <c r="F35" s="76"/>
      <c r="G35" s="77"/>
      <c r="H35" s="95"/>
    </row>
    <row r="36" spans="2:8" s="32" customFormat="1" ht="144" x14ac:dyDescent="0.3">
      <c r="B36" s="30" t="s">
        <v>228</v>
      </c>
      <c r="C36" s="16" t="s">
        <v>229</v>
      </c>
      <c r="D36" s="20" t="s">
        <v>230</v>
      </c>
      <c r="E36" s="20" t="s">
        <v>231</v>
      </c>
      <c r="F36" s="78"/>
      <c r="G36" s="79"/>
      <c r="H36" s="96"/>
    </row>
    <row r="37" spans="2:8" s="32" customFormat="1" ht="57.6" x14ac:dyDescent="0.3">
      <c r="B37" s="30" t="s">
        <v>232</v>
      </c>
      <c r="C37" s="16" t="s">
        <v>233</v>
      </c>
      <c r="D37" s="20" t="s">
        <v>234</v>
      </c>
      <c r="E37" s="20" t="s">
        <v>235</v>
      </c>
      <c r="F37" s="78"/>
      <c r="G37" s="79"/>
      <c r="H37" s="96"/>
    </row>
    <row r="38" spans="2:8" s="32" customFormat="1" ht="100.8" x14ac:dyDescent="0.3">
      <c r="B38" s="30" t="s">
        <v>236</v>
      </c>
      <c r="C38" s="16" t="s">
        <v>237</v>
      </c>
      <c r="D38" s="20" t="s">
        <v>238</v>
      </c>
      <c r="E38" s="20"/>
      <c r="F38" s="78"/>
      <c r="G38" s="79"/>
      <c r="H38" s="96"/>
    </row>
    <row r="39" spans="2:8" s="32" customFormat="1" ht="87" thickBot="1" x14ac:dyDescent="0.35">
      <c r="B39" s="31" t="s">
        <v>239</v>
      </c>
      <c r="C39" s="26" t="s">
        <v>240</v>
      </c>
      <c r="D39" s="19" t="s">
        <v>241</v>
      </c>
      <c r="E39" s="19"/>
      <c r="F39" s="80"/>
      <c r="G39" s="81"/>
      <c r="H39" s="97"/>
    </row>
  </sheetData>
  <sheetProtection algorithmName="SHA-512" hashValue="Hx9qXw2ihqeQkpGUIopLRkMyCQU85MFG00lBWwqQRDu082TB/fGRRYzeBWG3rxQQNn2nvhVsjwsutwIDSYctjQ==" saltValue="snl7EXrDUUBlo3YzupdrvQ==" spinCount="100000" sheet="1" objects="1" scenarios="1" formatCells="0" formatColumns="0" formatRows="0" selectLockedCells="1"/>
  <mergeCells count="5">
    <mergeCell ref="H4:H6"/>
    <mergeCell ref="H10:H15"/>
    <mergeCell ref="H19:H23"/>
    <mergeCell ref="H27:H31"/>
    <mergeCell ref="H35:H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B311-C5ED-4C38-897D-5BAFFA587B55}">
  <dimension ref="B1:H36"/>
  <sheetViews>
    <sheetView zoomScaleNormal="100" workbookViewId="0">
      <selection activeCell="F4" sqref="F4"/>
    </sheetView>
  </sheetViews>
  <sheetFormatPr defaultColWidth="9.109375" defaultRowHeight="14.4" x14ac:dyDescent="0.3"/>
  <cols>
    <col min="1" max="1" width="3.5546875" customWidth="1"/>
    <col min="2" max="2" width="12.5546875" style="33" customWidth="1"/>
    <col min="3" max="3" width="40.5546875" customWidth="1"/>
    <col min="4" max="4" width="45.6640625" customWidth="1"/>
    <col min="5" max="5" width="40.5546875" customWidth="1"/>
    <col min="6" max="6" width="40.5546875" style="2" customWidth="1"/>
    <col min="7" max="7" width="60.6640625" customWidth="1"/>
    <col min="8" max="8" width="40.5546875" style="39" customWidth="1"/>
  </cols>
  <sheetData>
    <row r="1" spans="2:8" s="32" customFormat="1" ht="15" customHeight="1" x14ac:dyDescent="0.3">
      <c r="H1" s="39"/>
    </row>
    <row r="2" spans="2:8" s="32" customFormat="1" ht="24.9" customHeight="1" thickBot="1" x14ac:dyDescent="0.35">
      <c r="B2" s="1" t="s">
        <v>242</v>
      </c>
      <c r="H2" s="40"/>
    </row>
    <row r="3" spans="2:8" s="32" customFormat="1" ht="60" customHeight="1" thickBot="1" x14ac:dyDescent="0.35">
      <c r="B3" s="41" t="s">
        <v>20</v>
      </c>
      <c r="C3" s="71" t="s">
        <v>21</v>
      </c>
      <c r="D3" s="42" t="s">
        <v>22</v>
      </c>
      <c r="E3" s="42" t="s">
        <v>23</v>
      </c>
      <c r="F3" s="43" t="s">
        <v>24</v>
      </c>
      <c r="G3" s="43" t="s">
        <v>25</v>
      </c>
      <c r="H3" s="44" t="s">
        <v>26</v>
      </c>
    </row>
    <row r="4" spans="2:8" s="32" customFormat="1" ht="135.6" customHeight="1" x14ac:dyDescent="0.3">
      <c r="B4" s="29" t="s">
        <v>243</v>
      </c>
      <c r="C4" s="25" t="s">
        <v>244</v>
      </c>
      <c r="D4" s="21" t="s">
        <v>245</v>
      </c>
      <c r="E4" s="21" t="s">
        <v>246</v>
      </c>
      <c r="F4" s="76"/>
      <c r="G4" s="77"/>
      <c r="H4" s="92"/>
    </row>
    <row r="5" spans="2:8" s="32" customFormat="1" ht="162.6" customHeight="1" x14ac:dyDescent="0.3">
      <c r="B5" s="30" t="s">
        <v>247</v>
      </c>
      <c r="C5" s="16" t="s">
        <v>248</v>
      </c>
      <c r="D5" s="20" t="s">
        <v>249</v>
      </c>
      <c r="E5" s="20"/>
      <c r="F5" s="78"/>
      <c r="G5" s="79"/>
      <c r="H5" s="93"/>
    </row>
    <row r="6" spans="2:8" s="32" customFormat="1" ht="43.2" x14ac:dyDescent="0.3">
      <c r="B6" s="30" t="s">
        <v>250</v>
      </c>
      <c r="C6" s="16" t="s">
        <v>251</v>
      </c>
      <c r="D6" s="20" t="s">
        <v>252</v>
      </c>
      <c r="E6" s="20" t="s">
        <v>253</v>
      </c>
      <c r="F6" s="78"/>
      <c r="G6" s="79"/>
      <c r="H6" s="93"/>
    </row>
    <row r="7" spans="2:8" s="32" customFormat="1" ht="57.6" x14ac:dyDescent="0.3">
      <c r="B7" s="30" t="s">
        <v>254</v>
      </c>
      <c r="C7" s="16" t="s">
        <v>255</v>
      </c>
      <c r="D7" s="20" t="s">
        <v>256</v>
      </c>
      <c r="E7" s="20" t="s">
        <v>257</v>
      </c>
      <c r="F7" s="78"/>
      <c r="G7" s="79"/>
      <c r="H7" s="93"/>
    </row>
    <row r="8" spans="2:8" s="32" customFormat="1" ht="103.5" customHeight="1" thickBot="1" x14ac:dyDescent="0.35">
      <c r="B8" s="31" t="s">
        <v>258</v>
      </c>
      <c r="C8" s="26" t="s">
        <v>259</v>
      </c>
      <c r="D8" s="19" t="s">
        <v>260</v>
      </c>
      <c r="E8" s="19" t="s">
        <v>261</v>
      </c>
      <c r="F8" s="80"/>
      <c r="G8" s="81"/>
      <c r="H8" s="94"/>
    </row>
    <row r="9" spans="2:8" s="32" customFormat="1" ht="15" customHeight="1" x14ac:dyDescent="0.3">
      <c r="H9" s="39"/>
    </row>
    <row r="10" spans="2:8" s="32" customFormat="1" ht="24.9" customHeight="1" thickBot="1" x14ac:dyDescent="0.35">
      <c r="B10" s="1" t="s">
        <v>262</v>
      </c>
      <c r="H10" s="39"/>
    </row>
    <row r="11" spans="2:8" s="32" customFormat="1" ht="60" customHeight="1" thickBot="1" x14ac:dyDescent="0.35">
      <c r="B11" s="45" t="s">
        <v>20</v>
      </c>
      <c r="C11" s="72" t="s">
        <v>21</v>
      </c>
      <c r="D11" s="42" t="s">
        <v>22</v>
      </c>
      <c r="E11" s="42" t="s">
        <v>23</v>
      </c>
      <c r="F11" s="46" t="s">
        <v>24</v>
      </c>
      <c r="G11" s="46" t="s">
        <v>25</v>
      </c>
      <c r="H11" s="44" t="s">
        <v>26</v>
      </c>
    </row>
    <row r="12" spans="2:8" s="32" customFormat="1" ht="132" customHeight="1" x14ac:dyDescent="0.3">
      <c r="B12" s="29" t="s">
        <v>263</v>
      </c>
      <c r="C12" s="25" t="s">
        <v>264</v>
      </c>
      <c r="D12" s="21" t="s">
        <v>265</v>
      </c>
      <c r="E12" s="21"/>
      <c r="F12" s="76"/>
      <c r="G12" s="77"/>
      <c r="H12" s="95"/>
    </row>
    <row r="13" spans="2:8" s="32" customFormat="1" ht="142.5" customHeight="1" x14ac:dyDescent="0.3">
      <c r="B13" s="30" t="s">
        <v>266</v>
      </c>
      <c r="C13" s="16" t="s">
        <v>267</v>
      </c>
      <c r="D13" s="20" t="s">
        <v>268</v>
      </c>
      <c r="E13" s="20"/>
      <c r="F13" s="82"/>
      <c r="G13" s="79"/>
      <c r="H13" s="96"/>
    </row>
    <row r="14" spans="2:8" s="32" customFormat="1" ht="117.9" customHeight="1" thickBot="1" x14ac:dyDescent="0.35">
      <c r="B14" s="31" t="s">
        <v>269</v>
      </c>
      <c r="C14" s="26" t="s">
        <v>270</v>
      </c>
      <c r="D14" s="19" t="s">
        <v>271</v>
      </c>
      <c r="E14" s="19" t="s">
        <v>272</v>
      </c>
      <c r="F14" s="80"/>
      <c r="G14" s="81"/>
      <c r="H14" s="97"/>
    </row>
    <row r="15" spans="2:8" s="32" customFormat="1" ht="15" customHeight="1" x14ac:dyDescent="0.3">
      <c r="H15" s="39"/>
    </row>
    <row r="16" spans="2:8" s="32" customFormat="1" ht="24.9" customHeight="1" thickBot="1" x14ac:dyDescent="0.35">
      <c r="B16" s="1" t="s">
        <v>273</v>
      </c>
      <c r="H16" s="39"/>
    </row>
    <row r="17" spans="2:8" s="32" customFormat="1" ht="60" customHeight="1" thickBot="1" x14ac:dyDescent="0.35">
      <c r="B17" s="47" t="s">
        <v>20</v>
      </c>
      <c r="C17" s="72" t="s">
        <v>21</v>
      </c>
      <c r="D17" s="42" t="s">
        <v>22</v>
      </c>
      <c r="E17" s="42" t="s">
        <v>23</v>
      </c>
      <c r="F17" s="46" t="s">
        <v>24</v>
      </c>
      <c r="G17" s="46" t="s">
        <v>25</v>
      </c>
      <c r="H17" s="44" t="s">
        <v>26</v>
      </c>
    </row>
    <row r="18" spans="2:8" s="32" customFormat="1" ht="246.6" customHeight="1" x14ac:dyDescent="0.3">
      <c r="B18" s="29" t="s">
        <v>274</v>
      </c>
      <c r="C18" s="25" t="s">
        <v>275</v>
      </c>
      <c r="D18" s="21" t="s">
        <v>276</v>
      </c>
      <c r="E18" s="21"/>
      <c r="F18" s="76"/>
      <c r="G18" s="77"/>
      <c r="H18" s="95"/>
    </row>
    <row r="19" spans="2:8" s="32" customFormat="1" ht="254.4" customHeight="1" x14ac:dyDescent="0.3">
      <c r="B19" s="30" t="s">
        <v>277</v>
      </c>
      <c r="C19" s="16" t="s">
        <v>278</v>
      </c>
      <c r="D19" s="20" t="s">
        <v>279</v>
      </c>
      <c r="E19" s="20"/>
      <c r="F19" s="78"/>
      <c r="G19" s="79"/>
      <c r="H19" s="96"/>
    </row>
    <row r="20" spans="2:8" s="32" customFormat="1" ht="232.5" customHeight="1" x14ac:dyDescent="0.3">
      <c r="B20" s="30" t="s">
        <v>280</v>
      </c>
      <c r="C20" s="16" t="s">
        <v>281</v>
      </c>
      <c r="D20" s="20" t="s">
        <v>282</v>
      </c>
      <c r="E20" s="20"/>
      <c r="F20" s="78"/>
      <c r="G20" s="79"/>
      <c r="H20" s="96"/>
    </row>
    <row r="21" spans="2:8" s="32" customFormat="1" ht="57.6" x14ac:dyDescent="0.3">
      <c r="B21" s="30" t="s">
        <v>283</v>
      </c>
      <c r="C21" s="38" t="s">
        <v>284</v>
      </c>
      <c r="D21" s="20" t="s">
        <v>285</v>
      </c>
      <c r="E21" s="20"/>
      <c r="F21" s="78"/>
      <c r="G21" s="79"/>
      <c r="H21" s="96"/>
    </row>
    <row r="22" spans="2:8" s="32" customFormat="1" ht="245.4" thickBot="1" x14ac:dyDescent="0.35">
      <c r="B22" s="31" t="s">
        <v>286</v>
      </c>
      <c r="C22" s="26" t="s">
        <v>287</v>
      </c>
      <c r="D22" s="19" t="s">
        <v>288</v>
      </c>
      <c r="E22" s="19" t="s">
        <v>289</v>
      </c>
      <c r="F22" s="80"/>
      <c r="G22" s="81"/>
      <c r="H22" s="97"/>
    </row>
    <row r="23" spans="2:8" s="32" customFormat="1" ht="15" customHeight="1" x14ac:dyDescent="0.3">
      <c r="H23" s="39"/>
    </row>
    <row r="24" spans="2:8" s="32" customFormat="1" ht="24.9" customHeight="1" x14ac:dyDescent="0.3">
      <c r="B24" s="1" t="s">
        <v>290</v>
      </c>
      <c r="H24" s="39"/>
    </row>
    <row r="25" spans="2:8" s="32" customFormat="1" ht="60" customHeight="1" x14ac:dyDescent="0.3">
      <c r="B25" s="48" t="s">
        <v>20</v>
      </c>
      <c r="C25" s="74" t="s">
        <v>21</v>
      </c>
      <c r="D25" s="49" t="s">
        <v>22</v>
      </c>
      <c r="E25" s="42" t="s">
        <v>23</v>
      </c>
      <c r="F25" s="50" t="s">
        <v>24</v>
      </c>
      <c r="G25" s="50" t="s">
        <v>25</v>
      </c>
      <c r="H25" s="51" t="s">
        <v>26</v>
      </c>
    </row>
    <row r="26" spans="2:8" s="32" customFormat="1" ht="128.1" customHeight="1" x14ac:dyDescent="0.3">
      <c r="B26" s="29" t="s">
        <v>291</v>
      </c>
      <c r="C26" s="25" t="s">
        <v>292</v>
      </c>
      <c r="D26" s="62" t="s">
        <v>293</v>
      </c>
      <c r="E26" s="63" t="s">
        <v>294</v>
      </c>
      <c r="F26" s="83"/>
      <c r="G26" s="77"/>
      <c r="H26" s="95"/>
    </row>
    <row r="27" spans="2:8" s="32" customFormat="1" ht="86.1" customHeight="1" x14ac:dyDescent="0.3">
      <c r="B27" s="30" t="s">
        <v>295</v>
      </c>
      <c r="C27" s="16" t="s">
        <v>296</v>
      </c>
      <c r="D27" s="60" t="s">
        <v>297</v>
      </c>
      <c r="E27" s="64" t="s">
        <v>298</v>
      </c>
      <c r="F27" s="84"/>
      <c r="G27" s="79"/>
      <c r="H27" s="96"/>
    </row>
    <row r="28" spans="2:8" s="32" customFormat="1" ht="141" customHeight="1" x14ac:dyDescent="0.3">
      <c r="B28" s="31" t="s">
        <v>299</v>
      </c>
      <c r="C28" s="26" t="s">
        <v>300</v>
      </c>
      <c r="D28" s="61" t="s">
        <v>301</v>
      </c>
      <c r="E28" s="65" t="s">
        <v>302</v>
      </c>
      <c r="F28" s="85"/>
      <c r="G28" s="81"/>
      <c r="H28" s="97"/>
    </row>
    <row r="29" spans="2:8" s="32" customFormat="1" ht="15" customHeight="1" x14ac:dyDescent="0.3">
      <c r="H29" s="39"/>
    </row>
    <row r="30" spans="2:8" s="32" customFormat="1" ht="24.9" customHeight="1" thickBot="1" x14ac:dyDescent="0.35">
      <c r="B30" s="1" t="s">
        <v>303</v>
      </c>
      <c r="H30" s="39"/>
    </row>
    <row r="31" spans="2:8" s="32" customFormat="1" ht="60" customHeight="1" thickBot="1" x14ac:dyDescent="0.35">
      <c r="B31" s="47" t="s">
        <v>20</v>
      </c>
      <c r="C31" s="72" t="s">
        <v>21</v>
      </c>
      <c r="D31" s="42" t="s">
        <v>22</v>
      </c>
      <c r="E31" s="42" t="s">
        <v>23</v>
      </c>
      <c r="F31" s="46" t="s">
        <v>24</v>
      </c>
      <c r="G31" s="46" t="s">
        <v>25</v>
      </c>
      <c r="H31" s="44" t="s">
        <v>26</v>
      </c>
    </row>
    <row r="32" spans="2:8" s="32" customFormat="1" ht="267.60000000000002" customHeight="1" x14ac:dyDescent="0.3">
      <c r="B32" s="7" t="s">
        <v>304</v>
      </c>
      <c r="C32" s="25" t="s">
        <v>305</v>
      </c>
      <c r="D32" s="23" t="s">
        <v>306</v>
      </c>
      <c r="E32" s="21"/>
      <c r="F32" s="76"/>
      <c r="G32" s="77"/>
      <c r="H32" s="95"/>
    </row>
    <row r="33" spans="2:8" s="32" customFormat="1" ht="157.5" customHeight="1" x14ac:dyDescent="0.3">
      <c r="B33" s="6" t="s">
        <v>307</v>
      </c>
      <c r="C33" s="16" t="s">
        <v>308</v>
      </c>
      <c r="D33" s="22" t="s">
        <v>309</v>
      </c>
      <c r="E33" s="20"/>
      <c r="F33" s="78"/>
      <c r="G33" s="79"/>
      <c r="H33" s="96"/>
    </row>
    <row r="34" spans="2:8" s="32" customFormat="1" ht="139.5" customHeight="1" x14ac:dyDescent="0.3">
      <c r="B34" s="6" t="s">
        <v>310</v>
      </c>
      <c r="C34" s="16" t="s">
        <v>311</v>
      </c>
      <c r="D34" s="22" t="s">
        <v>312</v>
      </c>
      <c r="E34" s="20" t="s">
        <v>313</v>
      </c>
      <c r="F34" s="78"/>
      <c r="G34" s="79"/>
      <c r="H34" s="96"/>
    </row>
    <row r="35" spans="2:8" s="32" customFormat="1" ht="193.5" customHeight="1" x14ac:dyDescent="0.3">
      <c r="B35" s="6" t="s">
        <v>314</v>
      </c>
      <c r="C35" s="16" t="s">
        <v>315</v>
      </c>
      <c r="D35" s="22" t="s">
        <v>316</v>
      </c>
      <c r="E35" s="20"/>
      <c r="F35" s="78"/>
      <c r="G35" s="79"/>
      <c r="H35" s="96"/>
    </row>
    <row r="36" spans="2:8" s="32" customFormat="1" ht="154.5" customHeight="1" thickBot="1" x14ac:dyDescent="0.35">
      <c r="B36" s="9" t="s">
        <v>317</v>
      </c>
      <c r="C36" s="26" t="s">
        <v>318</v>
      </c>
      <c r="D36" s="24" t="s">
        <v>319</v>
      </c>
      <c r="E36" s="19" t="s">
        <v>320</v>
      </c>
      <c r="F36" s="80"/>
      <c r="G36" s="81"/>
      <c r="H36" s="97"/>
    </row>
  </sheetData>
  <sheetProtection algorithmName="SHA-512" hashValue="N3bqJkgbOTRJ06xIMonLddoE/7wPOUiuEnWr7AmxA5i0r4OsOsL5e911t3HUNytidfepclSKXMgXqwW+Ri6NBw==" saltValue="Nwz5IYUQiGshhdyXQRidxw==" spinCount="100000" sheet="1" objects="1" scenarios="1" formatCells="0" formatColumns="0" formatRows="0" selectLockedCells="1"/>
  <mergeCells count="5">
    <mergeCell ref="H4:H8"/>
    <mergeCell ref="H12:H14"/>
    <mergeCell ref="H18:H22"/>
    <mergeCell ref="H26:H28"/>
    <mergeCell ref="H32:H36"/>
  </mergeCells>
  <dataValidations count="1">
    <dataValidation allowBlank="1" showErrorMessage="1" promptTitle="Example:" prompt="Insert example here_x000a_" sqref="F1:F1048576" xr:uid="{960CB589-A868-4048-AB04-E74835228C0D}"/>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0DF2-7CED-48D4-9C8D-77E3F6A4C35F}">
  <dimension ref="A1:F8"/>
  <sheetViews>
    <sheetView zoomScaleNormal="100" workbookViewId="0">
      <selection activeCell="D4" sqref="D4"/>
    </sheetView>
  </sheetViews>
  <sheetFormatPr defaultColWidth="8.6640625" defaultRowHeight="14.4" x14ac:dyDescent="0.3"/>
  <cols>
    <col min="1" max="1" width="3.5546875" customWidth="1"/>
    <col min="2" max="2" width="12.5546875" customWidth="1"/>
    <col min="3" max="4" width="40.5546875" customWidth="1"/>
    <col min="5" max="5" width="60.6640625" customWidth="1"/>
    <col min="6" max="6" width="40.5546875" customWidth="1"/>
  </cols>
  <sheetData>
    <row r="1" spans="1:6" x14ac:dyDescent="0.3">
      <c r="A1" s="32"/>
      <c r="B1" s="32"/>
      <c r="C1" s="32"/>
      <c r="D1" s="32"/>
      <c r="E1" s="32"/>
      <c r="F1" s="39"/>
    </row>
    <row r="2" spans="1:6" ht="24" thickBot="1" x14ac:dyDescent="0.35">
      <c r="A2" s="32"/>
      <c r="B2" s="1" t="s">
        <v>321</v>
      </c>
      <c r="C2" s="32"/>
      <c r="D2" s="32"/>
      <c r="E2" s="32"/>
      <c r="F2" s="40"/>
    </row>
    <row r="3" spans="1:6" ht="43.8" thickBot="1" x14ac:dyDescent="0.35">
      <c r="A3" s="32"/>
      <c r="B3" s="41" t="s">
        <v>20</v>
      </c>
      <c r="C3" s="71" t="s">
        <v>21</v>
      </c>
      <c r="D3" s="43" t="s">
        <v>24</v>
      </c>
      <c r="E3" s="43" t="s">
        <v>25</v>
      </c>
      <c r="F3" s="44" t="s">
        <v>26</v>
      </c>
    </row>
    <row r="4" spans="1:6" ht="59.4" customHeight="1" x14ac:dyDescent="0.3">
      <c r="A4" s="32"/>
      <c r="B4" s="29" t="s">
        <v>322</v>
      </c>
      <c r="C4" s="25" t="s">
        <v>323</v>
      </c>
      <c r="D4" s="76"/>
      <c r="E4" s="77"/>
      <c r="F4" s="98"/>
    </row>
    <row r="5" spans="1:6" ht="72" x14ac:dyDescent="0.3">
      <c r="A5" s="32"/>
      <c r="B5" s="30" t="s">
        <v>324</v>
      </c>
      <c r="C5" s="16" t="s">
        <v>325</v>
      </c>
      <c r="D5" s="78"/>
      <c r="E5" s="79"/>
      <c r="F5" s="99"/>
    </row>
    <row r="6" spans="1:6" ht="120.9" customHeight="1" x14ac:dyDescent="0.3">
      <c r="A6" s="32"/>
      <c r="B6" s="30" t="s">
        <v>326</v>
      </c>
      <c r="C6" s="16" t="s">
        <v>327</v>
      </c>
      <c r="D6" s="78"/>
      <c r="E6" s="79"/>
      <c r="F6" s="99"/>
    </row>
    <row r="7" spans="1:6" ht="102.6" customHeight="1" thickBot="1" x14ac:dyDescent="0.35">
      <c r="A7" s="32"/>
      <c r="B7" s="31" t="s">
        <v>328</v>
      </c>
      <c r="C7" s="26" t="s">
        <v>329</v>
      </c>
      <c r="D7" s="80"/>
      <c r="E7" s="81"/>
      <c r="F7" s="100"/>
    </row>
    <row r="8" spans="1:6" x14ac:dyDescent="0.3">
      <c r="A8" s="32"/>
      <c r="B8" s="32"/>
      <c r="C8" s="32"/>
      <c r="D8" s="32"/>
      <c r="E8" s="32"/>
      <c r="F8" s="39"/>
    </row>
  </sheetData>
  <sheetProtection algorithmName="SHA-512" hashValue="AJdUQNnsVKhvwR02y+ts7m+yW/07VA+2ivrH3QVNLrNBy4ueGSlhHVroA8O9N6lLtNZWkXg5MNLjIScZ1IDHbQ==" saltValue="zQoGei+OLWdZXJHeGFRAwg==" spinCount="100000" sheet="1" objects="1" scenarios="1" formatCells="0" formatColumns="0" formatRows="0" insertColumns="0" selectLockedCells="1"/>
  <mergeCells count="1">
    <mergeCell ref="F4:F7"/>
  </mergeCells>
  <dataValidations count="1">
    <dataValidation allowBlank="1" showErrorMessage="1" promptTitle="Example:" prompt="Insert example here_x000a_" sqref="D1:D8" xr:uid="{9708F8C0-921D-45C3-9A20-4AD74C65E946}"/>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B1A5-D891-48C3-8057-6E4BE3BDD086}">
  <dimension ref="B1:H28"/>
  <sheetViews>
    <sheetView workbookViewId="0">
      <selection activeCell="E5" sqref="E5"/>
    </sheetView>
  </sheetViews>
  <sheetFormatPr defaultRowHeight="14.4" x14ac:dyDescent="0.3"/>
  <cols>
    <col min="1" max="1" width="2.109375" customWidth="1"/>
    <col min="2" max="2" width="62.44140625" bestFit="1" customWidth="1"/>
    <col min="3" max="3" width="12.5546875" style="3" customWidth="1"/>
  </cols>
  <sheetData>
    <row r="1" spans="2:8" ht="50.1" customHeight="1" x14ac:dyDescent="0.3">
      <c r="B1" s="102" t="s">
        <v>330</v>
      </c>
      <c r="C1" s="102"/>
    </row>
    <row r="2" spans="2:8" ht="38.25" customHeight="1" thickBot="1" x14ac:dyDescent="0.4">
      <c r="B2" s="101" t="s">
        <v>331</v>
      </c>
      <c r="C2" s="101"/>
      <c r="E2" s="103" t="s">
        <v>332</v>
      </c>
      <c r="F2" s="104"/>
      <c r="G2" s="104"/>
      <c r="H2" s="105"/>
    </row>
    <row r="3" spans="2:8" ht="15.6" x14ac:dyDescent="0.3">
      <c r="B3" s="14" t="s">
        <v>19</v>
      </c>
      <c r="C3" s="13">
        <f>'Physical Science'!H4</f>
        <v>0</v>
      </c>
      <c r="E3" s="106">
        <f>C8+C16+C24+C28</f>
        <v>0</v>
      </c>
      <c r="F3" s="107"/>
      <c r="G3" s="107"/>
      <c r="H3" s="108"/>
    </row>
    <row r="4" spans="2:8" ht="16.2" thickBot="1" x14ac:dyDescent="0.35">
      <c r="B4" s="14" t="s">
        <v>50</v>
      </c>
      <c r="C4" s="13">
        <f>'Physical Science'!H13</f>
        <v>0</v>
      </c>
      <c r="E4" s="109"/>
      <c r="F4" s="110"/>
      <c r="G4" s="110"/>
      <c r="H4" s="111"/>
    </row>
    <row r="5" spans="2:8" ht="15.6" x14ac:dyDescent="0.3">
      <c r="B5" s="14" t="s">
        <v>79</v>
      </c>
      <c r="C5" s="13">
        <f>'Physical Science'!H23</f>
        <v>0</v>
      </c>
    </row>
    <row r="6" spans="2:8" ht="15.6" x14ac:dyDescent="0.3">
      <c r="B6" s="14" t="s">
        <v>99</v>
      </c>
      <c r="C6" s="13">
        <f>'Physical Science'!H31</f>
        <v>0</v>
      </c>
    </row>
    <row r="7" spans="2:8" ht="15.6" x14ac:dyDescent="0.3">
      <c r="B7" s="14" t="s">
        <v>123</v>
      </c>
      <c r="C7" s="13">
        <f>'Physical Science'!H40</f>
        <v>0</v>
      </c>
    </row>
    <row r="8" spans="2:8" ht="18" x14ac:dyDescent="0.35">
      <c r="B8" s="4" t="s">
        <v>333</v>
      </c>
      <c r="C8" s="5">
        <f>C3+C4+C5+C6+C7</f>
        <v>0</v>
      </c>
    </row>
    <row r="10" spans="2:8" ht="41.25" customHeight="1" x14ac:dyDescent="0.35">
      <c r="B10" s="101" t="s">
        <v>334</v>
      </c>
      <c r="C10" s="101"/>
    </row>
    <row r="11" spans="2:8" x14ac:dyDescent="0.3">
      <c r="B11" s="11" t="s">
        <v>147</v>
      </c>
      <c r="C11" s="12">
        <f>'Life Science'!H4</f>
        <v>0</v>
      </c>
    </row>
    <row r="12" spans="2:8" ht="15.6" x14ac:dyDescent="0.3">
      <c r="B12" s="10" t="s">
        <v>161</v>
      </c>
      <c r="C12" s="12">
        <f>'Life Science'!H10</f>
        <v>0</v>
      </c>
    </row>
    <row r="13" spans="2:8" ht="15.6" x14ac:dyDescent="0.3">
      <c r="B13" s="10" t="s">
        <v>186</v>
      </c>
      <c r="C13" s="12">
        <f>'Life Science'!H19</f>
        <v>0</v>
      </c>
    </row>
    <row r="14" spans="2:8" ht="15.6" x14ac:dyDescent="0.3">
      <c r="B14" s="10" t="s">
        <v>204</v>
      </c>
      <c r="C14" s="12">
        <f>'Life Science'!H27</f>
        <v>0</v>
      </c>
    </row>
    <row r="15" spans="2:8" ht="15.6" x14ac:dyDescent="0.3">
      <c r="B15" s="10" t="s">
        <v>224</v>
      </c>
      <c r="C15" s="12">
        <f>'Life Science'!H35</f>
        <v>0</v>
      </c>
    </row>
    <row r="16" spans="2:8" ht="18" x14ac:dyDescent="0.35">
      <c r="B16" s="4" t="s">
        <v>333</v>
      </c>
      <c r="C16" s="5">
        <f>C11+C12+C13+C14+C15</f>
        <v>0</v>
      </c>
    </row>
    <row r="18" spans="2:3" ht="40.5" customHeight="1" x14ac:dyDescent="0.35">
      <c r="B18" s="101" t="s">
        <v>335</v>
      </c>
      <c r="C18" s="101"/>
    </row>
    <row r="19" spans="2:3" ht="15.6" x14ac:dyDescent="0.3">
      <c r="B19" s="27" t="s">
        <v>242</v>
      </c>
      <c r="C19" s="12">
        <f>'Earth and Space Sciences'!H4</f>
        <v>0</v>
      </c>
    </row>
    <row r="20" spans="2:3" ht="15.6" x14ac:dyDescent="0.3">
      <c r="B20" s="10" t="s">
        <v>262</v>
      </c>
      <c r="C20" s="12">
        <f>'Earth and Space Sciences'!H12</f>
        <v>0</v>
      </c>
    </row>
    <row r="21" spans="2:3" ht="15.6" x14ac:dyDescent="0.3">
      <c r="B21" s="10" t="s">
        <v>273</v>
      </c>
      <c r="C21" s="12">
        <f>'Earth and Space Sciences'!H18</f>
        <v>0</v>
      </c>
    </row>
    <row r="22" spans="2:3" ht="15.6" x14ac:dyDescent="0.3">
      <c r="B22" s="27" t="s">
        <v>290</v>
      </c>
      <c r="C22" s="12">
        <f>'Earth and Space Sciences'!H26</f>
        <v>0</v>
      </c>
    </row>
    <row r="23" spans="2:3" ht="15.6" x14ac:dyDescent="0.3">
      <c r="B23" s="10" t="s">
        <v>303</v>
      </c>
      <c r="C23" s="12">
        <f>'Earth and Space Sciences'!H32</f>
        <v>0</v>
      </c>
    </row>
    <row r="24" spans="2:3" ht="18" x14ac:dyDescent="0.35">
      <c r="B24" s="4" t="s">
        <v>333</v>
      </c>
      <c r="C24" s="5">
        <f>C19+C20+C21+C22+C23</f>
        <v>0</v>
      </c>
    </row>
    <row r="26" spans="2:3" ht="40.5" customHeight="1" x14ac:dyDescent="0.35">
      <c r="B26" s="101" t="s">
        <v>335</v>
      </c>
      <c r="C26" s="101"/>
    </row>
    <row r="27" spans="2:3" ht="15.6" x14ac:dyDescent="0.3">
      <c r="B27" s="27" t="s">
        <v>321</v>
      </c>
      <c r="C27" s="12">
        <f>'Engineering Technology Science'!F4</f>
        <v>0</v>
      </c>
    </row>
    <row r="28" spans="2:3" ht="18" x14ac:dyDescent="0.35">
      <c r="B28" s="4" t="s">
        <v>333</v>
      </c>
      <c r="C28" s="5">
        <f>C27</f>
        <v>0</v>
      </c>
    </row>
  </sheetData>
  <sheetProtection algorithmName="SHA-512" hashValue="8kE28LZb5dq7pOlkfE5hXe9RP7yOBMQnRoqcP5sWNkLfY7Eho5CvNfVzl0maf4F7TS6BGPtVD1mr4xUKtSC7hA==" saltValue="1CXlYnMJHcPDUm1NwfSISA==" spinCount="100000" sheet="1" objects="1" scenarios="1" selectLockedCells="1" selectUnlockedCells="1"/>
  <mergeCells count="7">
    <mergeCell ref="B26:C26"/>
    <mergeCell ref="B1:C1"/>
    <mergeCell ref="E2:H2"/>
    <mergeCell ref="B2:C2"/>
    <mergeCell ref="B10:C10"/>
    <mergeCell ref="B18:C18"/>
    <mergeCell ref="E3: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c5e8d8-60e2-4b51-8087-ec112cc94b36" xsi:nil="true"/>
    <lcf76f155ced4ddcb4097134ff3c332f xmlns="2b275b62-acea-4b0c-8140-af8b624ad6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7" ma:contentTypeDescription="Create a new document." ma:contentTypeScope="" ma:versionID="3db52e96726a7db7d6a403ee7dd9ee7b">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a57b2b50206aaffbf6cb21dd17a9f432"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93b7eb8-ace1-42d9-bcab-f7c27a0ea917}" ma:internalName="TaxCatchAll" ma:showField="CatchAllData" ma:web="8bc5e8d8-60e2-4b51-8087-ec112cc94b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EB029-9800-4039-A897-CB3073F430B2}">
  <ds:schemaRefs>
    <ds:schemaRef ds:uri="http://schemas.microsoft.com/sharepoint/v3/contenttype/forms"/>
  </ds:schemaRefs>
</ds:datastoreItem>
</file>

<file path=customXml/itemProps2.xml><?xml version="1.0" encoding="utf-8"?>
<ds:datastoreItem xmlns:ds="http://schemas.openxmlformats.org/officeDocument/2006/customXml" ds:itemID="{A048AFAA-A221-4F4E-83CD-2CB2E7B87934}">
  <ds:schemaRefs>
    <ds:schemaRef ds:uri="2b275b62-acea-4b0c-8140-af8b624ad6bd"/>
    <ds:schemaRef ds:uri="http://purl.org/dc/elements/1.1/"/>
    <ds:schemaRef ds:uri="http://schemas.microsoft.com/office/2006/metadata/properties"/>
    <ds:schemaRef ds:uri="8bc5e8d8-60e2-4b51-8087-ec112cc94b3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5F9D68D-309A-4166-8196-223742D97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Physical Science</vt:lpstr>
      <vt:lpstr>Life Science</vt:lpstr>
      <vt:lpstr>Earth and Space Sciences</vt:lpstr>
      <vt:lpstr>Engineering Technology Science</vt:lpstr>
      <vt:lpstr>Hours of Science Content</vt:lpstr>
      <vt:lpstr>'Earth and Space Sciences'!_Toc71024781</vt:lpstr>
      <vt:lpstr>'Life Science'!_Toc71024781</vt:lpstr>
      <vt:lpstr>'Physical Science'!_Toc71024781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Science Crosswalk Template</dc:title>
  <dc:subject>CTE</dc:subject>
  <dc:creator>NYSED</dc:creator>
  <cp:keywords>Science Crosswalk Template CTE Program Approval</cp:keywords>
  <dc:description/>
  <cp:lastModifiedBy>Brittany Kitterman</cp:lastModifiedBy>
  <cp:revision/>
  <dcterms:created xsi:type="dcterms:W3CDTF">2021-05-04T17:05:07Z</dcterms:created>
  <dcterms:modified xsi:type="dcterms:W3CDTF">2025-12-16T17:37:35Z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