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kleahey\Desktop\Website Docs\2026\01212026\"/>
    </mc:Choice>
  </mc:AlternateContent>
  <xr:revisionPtr revIDLastSave="0" documentId="13_ncr:1_{B7FEFD2B-D85B-46E4-9C8F-098F05519DB8}" xr6:coauthVersionLast="47" xr6:coauthVersionMax="47" xr10:uidLastSave="{00000000-0000-0000-0000-000000000000}"/>
  <bookViews>
    <workbookView xWindow="-120" yWindow="-120" windowWidth="24240" windowHeight="13020" xr2:uid="{4B587216-CA1B-4797-BCE2-B970E31FA057}"/>
  </bookViews>
  <sheets>
    <sheet name="Instructions" sheetId="6" r:id="rId1"/>
    <sheet name="Algebra I" sheetId="1" r:id="rId2"/>
    <sheet name="Geometry" sheetId="3" r:id="rId3"/>
    <sheet name="Algebra II" sheetId="4" r:id="rId4"/>
    <sheet name="Plus (+)" sheetId="7" r:id="rId5"/>
    <sheet name="Hours of Math Content" sheetId="2" r:id="rId6"/>
  </sheets>
  <definedNames>
    <definedName name="_Toc71024781" localSheetId="1">'Algebra I'!$B$3</definedName>
    <definedName name="_Toc71024781" localSheetId="3">'Algebra II'!$B$3</definedName>
    <definedName name="_Toc71024781" localSheetId="2">Geometry!$B$3</definedName>
    <definedName name="_Toc71024782" localSheetId="1">'Algebra I'!$B$4</definedName>
    <definedName name="_Toc71024782" localSheetId="3">'Algebra II'!$B$4</definedName>
    <definedName name="_Toc71024782" localSheetId="2">Geometry!$B$4</definedName>
    <definedName name="_Toc71024783" localSheetId="1">'Algebra I'!$B$15</definedName>
    <definedName name="_Toc71024783" localSheetId="3">'Algebra II'!$B$9</definedName>
    <definedName name="_Toc71024783" localSheetId="2">Geometry!$B$23</definedName>
    <definedName name="_Toc71024784" localSheetId="1">'Algebra I'!$B$24</definedName>
    <definedName name="_Toc71024784" localSheetId="3">'Algebra II'!#REF!</definedName>
    <definedName name="_Toc71024784" localSheetId="2">Geometry!#REF!</definedName>
    <definedName name="_Toc71024785" localSheetId="1">'Algebra I'!$B$25</definedName>
    <definedName name="_Toc71024785" localSheetId="3">'Algebra II'!$B$15</definedName>
    <definedName name="_Toc71024785" localSheetId="2">Geometry!$B$42</definedName>
    <definedName name="_Toc71024786" localSheetId="1">'Algebra I'!$B$36</definedName>
    <definedName name="_Toc71024786" localSheetId="3">'Algebra II'!$B$23</definedName>
    <definedName name="_Toc71024786" localSheetId="2">Geometry!$B$50</definedName>
    <definedName name="_Toc71024787" localSheetId="1">'Algebra I'!$B$43</definedName>
    <definedName name="_Toc71024787" localSheetId="3">'Algebra II'!$B$30</definedName>
    <definedName name="_Toc71024787" localSheetId="2">Geometry!$B$63</definedName>
    <definedName name="_Toc71024788" localSheetId="1">'Algebra I'!$B$51</definedName>
    <definedName name="_Toc71024788" localSheetId="3">'Algebra II'!$B$34</definedName>
    <definedName name="_Toc71024788" localSheetId="2">Geometry!$B$70</definedName>
    <definedName name="_Toc71024789" localSheetId="1">'Algebra I'!$B$78</definedName>
    <definedName name="_Toc71024789" localSheetId="3">'Algebra II'!$B$57</definedName>
    <definedName name="_Toc71024789" localSheetId="2">Geometry!#REF!</definedName>
    <definedName name="_Toc71024790" localSheetId="1">'Algebra I'!$B$79</definedName>
    <definedName name="_Toc71024790" localSheetId="3">'Algebra II'!$B$58</definedName>
    <definedName name="_Toc71024790" localSheetId="2">Geometry!#REF!</definedName>
    <definedName name="_Toc71024791" localSheetId="1">'Algebra I'!$B$99</definedName>
    <definedName name="_Toc71024791" localSheetId="3">'Algebra II'!$B$74</definedName>
    <definedName name="_Toc71024791" localSheetId="2">Geometry!#REF!</definedName>
    <definedName name="_Toc71024792" localSheetId="1">'Algebra I'!$B$111</definedName>
    <definedName name="_Toc71024792" localSheetId="3">'Algebra II'!$B$92</definedName>
    <definedName name="_Toc71024792" localSheetId="2">Geometry!#REF!</definedName>
    <definedName name="_Toc71024793" localSheetId="1">'Algebra I'!$B$126</definedName>
    <definedName name="_Toc71024793" localSheetId="3">'Algebra II'!#REF!</definedName>
    <definedName name="_Toc71024793" localSheetId="2">Geometry!#REF!</definedName>
    <definedName name="_Toc71024794" localSheetId="1">'Algebra I'!$B$127</definedName>
    <definedName name="_Toc71024794" localSheetId="3">'Algebra II'!$B$113</definedName>
    <definedName name="_Toc71024794" localSheetId="2">Geometry!#REF!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8" i="2" l="1"/>
  <c r="C67" i="2"/>
  <c r="C66" i="2"/>
  <c r="C64" i="2"/>
  <c r="C63" i="2"/>
  <c r="C62" i="2"/>
  <c r="C61" i="2"/>
  <c r="C59" i="2"/>
  <c r="C58" i="2"/>
  <c r="C57" i="2"/>
  <c r="C55" i="2"/>
  <c r="C54" i="2"/>
  <c r="C52" i="2"/>
  <c r="C51" i="2"/>
  <c r="C69" i="2" l="1"/>
  <c r="C46" i="2"/>
  <c r="C45" i="2"/>
  <c r="C44" i="2"/>
  <c r="C42" i="2"/>
  <c r="C41" i="2"/>
  <c r="C40" i="2"/>
  <c r="C39" i="2"/>
  <c r="C37" i="2"/>
  <c r="C36" i="2"/>
  <c r="C35" i="2"/>
  <c r="C34" i="2"/>
  <c r="C47" i="2" s="1"/>
  <c r="C32" i="2"/>
  <c r="C31" i="2"/>
  <c r="C26" i="2"/>
  <c r="C25" i="2"/>
  <c r="C24" i="2"/>
  <c r="C23" i="2"/>
  <c r="C22" i="2"/>
  <c r="C21" i="2"/>
  <c r="C16" i="2"/>
  <c r="C14" i="2"/>
  <c r="C13" i="2"/>
  <c r="C12" i="2"/>
  <c r="C10" i="2"/>
  <c r="C9" i="2"/>
  <c r="C8" i="2"/>
  <c r="C7" i="2"/>
  <c r="C5" i="2"/>
  <c r="C4" i="2"/>
  <c r="C27" i="2" l="1"/>
  <c r="C17" i="2"/>
  <c r="E3" i="2" l="1"/>
</calcChain>
</file>

<file path=xl/sharedStrings.xml><?xml version="1.0" encoding="utf-8"?>
<sst xmlns="http://schemas.openxmlformats.org/spreadsheetml/2006/main" count="618" uniqueCount="385">
  <si>
    <t>Instructions</t>
  </si>
  <si>
    <t xml:space="preserve">Using this template please identify which math standards are being addressed in the CTE program of study. </t>
  </si>
  <si>
    <t xml:space="preserve">Across the bottom of the workbook are tabs entitled Algebra I, Geometry, and Algebra II. Within each tab, the academic standards associated with each course are identified. Please document the following information as it applies to your CTE program. If documenting for the purpose of obtaining approval for integrated or specialized credit within a NYSED-approved CTE program, please visit the integrated and specialized webpage for additional information regarding eligibility requirements. </t>
  </si>
  <si>
    <t>Link to Intregrated and Specialized Academics Webpage</t>
  </si>
  <si>
    <t>Please know that it is not expected that all standards identified in this template will be met. Only identify those standards that are applicable to the program of study.</t>
  </si>
  <si>
    <t>Column B:</t>
  </si>
  <si>
    <t>Identifies the standards</t>
  </si>
  <si>
    <t>Column C:</t>
  </si>
  <si>
    <t>Identifies which courses within the CTE curriculum utilizes the academic standard</t>
  </si>
  <si>
    <t xml:space="preserve">Column D: </t>
  </si>
  <si>
    <t>Identifies the specific tasks/projects within a course that meet the academic standard</t>
  </si>
  <si>
    <t xml:space="preserve">Column E: </t>
  </si>
  <si>
    <t>Approximate number of hours spent addressing these standards</t>
  </si>
  <si>
    <t>★</t>
  </si>
  <si>
    <t>Modeling is best interpreted not as a collection of isolated topics but in relation to other standards.</t>
  </si>
  <si>
    <t>Making mathematical models is a Standard for Mathematical Practice, and specific modeling standards appear throughout the high school standards indicated by a star symbol (★).</t>
  </si>
  <si>
    <t>The star symbol sometimes appears on the heading for a group of standards; in that case, it should be understood to apply to all standards in that group.</t>
  </si>
  <si>
    <t>Algebra I</t>
  </si>
  <si>
    <t>Number and Quantity</t>
  </si>
  <si>
    <t>AI-N.RN- The Real Number System</t>
  </si>
  <si>
    <r>
      <t>Use properties of rational and irrational</t>
    </r>
    <r>
      <rPr>
        <b/>
        <i/>
        <sz val="12"/>
        <color rgb="FF000000"/>
        <rFont val="Calibri"/>
        <family val="2"/>
        <scheme val="minor"/>
      </rPr>
      <t xml:space="preserve"> numbers</t>
    </r>
    <r>
      <rPr>
        <b/>
        <i/>
        <sz val="12"/>
        <color theme="1"/>
        <rFont val="Calibri"/>
        <family val="2"/>
        <scheme val="minor"/>
      </rPr>
      <t>.</t>
    </r>
  </si>
  <si>
    <t>Where are these standards addressed in the CTE curriculum?</t>
  </si>
  <si>
    <t xml:space="preserve">How are these standards addressed in the CTE curriculum?  </t>
  </si>
  <si>
    <t>Approximate number of hours dedicated to curriculum that addresses these standards</t>
  </si>
  <si>
    <t>3. Use properties and operations to understand the different forms of rational and irrational numbers.</t>
  </si>
  <si>
    <t>a. Perform all four arithmetic operations and apply properties to generate equivalent forms of rational numbers and square roots.</t>
  </si>
  <si>
    <t>b. Categorize the sum or product of rational or irrational numbers.</t>
  </si>
  <si>
    <t>• The sum and product of two rational numbers is rational.</t>
  </si>
  <si>
    <t>• The sum of a rational number and an irrational number is irrational.</t>
  </si>
  <si>
    <t>• The product of a nonzero rational number and an irrational number is irrational.</t>
  </si>
  <si>
    <t>• The sum and product of two irrational numbers could be either rational or irrational.</t>
  </si>
  <si>
    <t>AI-N.Q- Quantities</t>
  </si>
  <si>
    <r>
      <t>Reason</t>
    </r>
    <r>
      <rPr>
        <b/>
        <i/>
        <sz val="12"/>
        <color rgb="FF000000"/>
        <rFont val="Calibri"/>
        <family val="2"/>
        <scheme val="minor"/>
      </rPr>
      <t>quantitatively and use units to solve problems.</t>
    </r>
    <r>
      <rPr>
        <b/>
        <i/>
        <sz val="12"/>
        <color theme="1"/>
        <rFont val="Calibri"/>
        <family val="2"/>
        <scheme val="minor"/>
      </rPr>
      <t>★</t>
    </r>
  </si>
  <si>
    <t>Where and how are these standards addressed in the CTE curriculum?</t>
  </si>
  <si>
    <t>1. Select quantities and use units as a way to:</t>
  </si>
  <si>
    <t>i) interpret and guide the solution of multi-step problems;</t>
  </si>
  <si>
    <t>ii) choose and interpret units consistently in formulas; and</t>
  </si>
  <si>
    <t>iii) choose and interpret the scale and the origin in graphs and data displays.</t>
  </si>
  <si>
    <t>3. Choose a level of accuracy appropriate to limitations on measurement and context when reporting quantities.</t>
  </si>
  <si>
    <t>Algebra</t>
  </si>
  <si>
    <t>AI-A.SSE- Seeing Structure in Expressions</t>
  </si>
  <si>
    <t>Interpret the structure of expressions.</t>
  </si>
  <si>
    <t>1. Interpret expressions that represent a quantity in terms of its context.★</t>
  </si>
  <si>
    <t>a. Write the standard form of a given polynomial and identify the terms, coefficients, degree, leading coefficient, and constant term.</t>
  </si>
  <si>
    <t>b. Interpret expressions by viewing one or more of their parts as a single entity.</t>
  </si>
  <si>
    <r>
      <t>Write expressions in equivalent forms to reveal their characteristics.</t>
    </r>
    <r>
      <rPr>
        <b/>
        <sz val="12"/>
        <color rgb="FF000000"/>
        <rFont val="Calibri"/>
        <family val="2"/>
        <scheme val="minor"/>
      </rPr>
      <t>★</t>
    </r>
  </si>
  <si>
    <r>
      <t xml:space="preserve">3. Choose and produce an equivalent form of an expression to reveal and explain properties of the quantity represented by the expression. </t>
    </r>
    <r>
      <rPr>
        <sz val="12"/>
        <color rgb="FFFF0000"/>
        <rFont val="Calibri"/>
        <family val="2"/>
        <scheme val="minor"/>
      </rPr>
      <t>(Shared standard with Algebra II)</t>
    </r>
  </si>
  <si>
    <r>
      <t xml:space="preserve">c. Use the properties of exponents to rewrite exponential expressions. </t>
    </r>
    <r>
      <rPr>
        <sz val="12"/>
        <color rgb="FFFF0000"/>
        <rFont val="Calibri"/>
        <family val="2"/>
        <scheme val="minor"/>
      </rPr>
      <t>(Shared standard with Algebra II)</t>
    </r>
  </si>
  <si>
    <t>AI-A.APR- Arithmetic with Polynomials and Rational Expressions</t>
  </si>
  <si>
    <t>Perform arithmetic operations on polynomials.</t>
  </si>
  <si>
    <t>1. Add, subtract, and multiply polynomials and recognize that the result of the operation is also a polynomial. This forms a system analogous to the integers.</t>
  </si>
  <si>
    <t>Understand the relationship between zeros and factors of polynomials.</t>
  </si>
  <si>
    <t>AI-A.CED- Creating Equations</t>
  </si>
  <si>
    <r>
      <t>Create equations that describe numbers or relationships.</t>
    </r>
    <r>
      <rPr>
        <b/>
        <sz val="12"/>
        <color theme="1"/>
        <rFont val="Calibri"/>
        <family val="2"/>
        <scheme val="minor"/>
      </rPr>
      <t>★</t>
    </r>
  </si>
  <si>
    <r>
      <t xml:space="preserve">1. Create equations and inequalities in one variable to represent a real-world context. </t>
    </r>
    <r>
      <rPr>
        <sz val="12"/>
        <color rgb="FFFF0000"/>
        <rFont val="Calibri"/>
        <family val="2"/>
        <scheme val="minor"/>
      </rPr>
      <t>(Shared standard with Algebra II)</t>
    </r>
  </si>
  <si>
    <t>2. Create equations and linear inequalities in two variables to represent a real-world context.</t>
  </si>
  <si>
    <t>3. Represent constraints by equations or inequalities, and by systems of equations and/or inequalities, and interpret solutions as viable or non-viable options in a modeling context.</t>
  </si>
  <si>
    <t>4. Rewrite formulas to highlight a quantity of interest, using the same reasoning as in solving equations.</t>
  </si>
  <si>
    <t>AI-A.REI- Reasoning with Equations and Inequalities</t>
  </si>
  <si>
    <t>Understand solving equations as a process of reasoning and explain the reasoning.</t>
  </si>
  <si>
    <t xml:space="preserve">1a. Explain each step when solving a linear or quadratic equation as following from the equality of numbers asserted at the previous step, starting from the assumption that the original equation has a solution. Construct a viable argument to justify a solution method. </t>
  </si>
  <si>
    <t>Solve equations and inequalities in one variable.</t>
  </si>
  <si>
    <t>3. Solve linear equations and inequalities in one variable, including equations with coefficients represented by letters.</t>
  </si>
  <si>
    <t>4. Solve quadratic equations in one variable.</t>
  </si>
  <si>
    <r>
      <t>a. Use the method of completing the square to transform any quadratic equation in x into an equation of the form (x - p)</t>
    </r>
    <r>
      <rPr>
        <vertAlign val="superscript"/>
        <sz val="12"/>
        <color theme="1"/>
        <rFont val="Calibri"/>
        <family val="2"/>
        <scheme val="minor"/>
      </rPr>
      <t>2</t>
    </r>
    <r>
      <rPr>
        <sz val="12"/>
        <color theme="1"/>
        <rFont val="Calibri"/>
        <family val="2"/>
        <scheme val="minor"/>
      </rPr>
      <t xml:space="preserve"> = q that has the same solutions. Understand that the quadratic formula is a derivative of this process.</t>
    </r>
  </si>
  <si>
    <t>b. Solve quadratic equations by:</t>
  </si>
  <si>
    <t>i) inspection,</t>
  </si>
  <si>
    <t>ii) taking square roots,</t>
  </si>
  <si>
    <t>iii) factoring,</t>
  </si>
  <si>
    <t>iv) completing the square,</t>
  </si>
  <si>
    <t>v) the quadratic formula, and</t>
  </si>
  <si>
    <t>vi) graphing.</t>
  </si>
  <si>
    <r>
      <t xml:space="preserve">Recognize when the process yields no real solutions. </t>
    </r>
    <r>
      <rPr>
        <sz val="12"/>
        <color rgb="FFFF0000"/>
        <rFont val="Calibri"/>
        <family val="2"/>
        <scheme val="minor"/>
      </rPr>
      <t>(Shared standard with Algebra II)</t>
    </r>
  </si>
  <si>
    <t>Solve systems of equations.</t>
  </si>
  <si>
    <t>6a. Solve systems of linear equations in two variables both algebraically and graphically.</t>
  </si>
  <si>
    <r>
      <t xml:space="preserve">7a. Solve a system, with rational solutions, consisting of a linear equation and a quadratic equation (parabolas only) in two variables algebraically and graphically. </t>
    </r>
    <r>
      <rPr>
        <sz val="12"/>
        <color rgb="FFFF0000"/>
        <rFont val="Calibri"/>
        <family val="2"/>
        <scheme val="minor"/>
      </rPr>
      <t>(Shared standard with Algebra II)</t>
    </r>
  </si>
  <si>
    <t>Represent and solve equations and inequalities graphically.</t>
  </si>
  <si>
    <t>10. Understand that the graph of an equation in two variables is the set of all its solutions plotted in the coordinate plane.</t>
  </si>
  <si>
    <r>
      <t xml:space="preserve">11. Given the equations y = f(x) and y = g(x):
</t>
    </r>
    <r>
      <rPr>
        <sz val="12"/>
        <color rgb="FFFF0000"/>
        <rFont val="Calibri"/>
        <family val="2"/>
        <scheme val="minor"/>
      </rPr>
      <t>(Shared standard with Algebra II)</t>
    </r>
  </si>
  <si>
    <t>i) recognize that each x-coordinate of the intersection(s) is the solution to the equation f(x) = g(x);</t>
  </si>
  <si>
    <t xml:space="preserve">ii) find the solutions approximately using technology to graph the functions or make tables of values; and </t>
  </si>
  <si>
    <t xml:space="preserve">iii) interpret the solution in context.★ </t>
  </si>
  <si>
    <t>12. Graph the solutions to a linear inequality in two variables as a half-plane (excluding the boundary in the case of a strict inequality), and graph the solution set to a system of linear inequalities in two variables as the intersection of the corresponding half-planes.</t>
  </si>
  <si>
    <t>Functions</t>
  </si>
  <si>
    <t>AI-F.IF- Interpreting Functions</t>
  </si>
  <si>
    <r>
      <t xml:space="preserve">Understand the concept </t>
    </r>
    <r>
      <rPr>
        <b/>
        <i/>
        <sz val="12"/>
        <color rgb="FF000000"/>
        <rFont val="Calibri"/>
        <family val="2"/>
        <scheme val="minor"/>
      </rPr>
      <t>of a function and use function notation.</t>
    </r>
  </si>
  <si>
    <t>1. Understand that a function from one set (called the domain) to another set (called the range) assigns to each element of the domain exactly one element of the range. If f is a function and x is an element of its domain, then f(x) denotes the output of f corresponding to the input x. The graph of f is the graph of the equation y = f(x).</t>
  </si>
  <si>
    <t>2. Use function notation, evaluate functions for inputs in their domains, and interpret statements that use function notation in terms of a context.</t>
  </si>
  <si>
    <r>
      <t xml:space="preserve">3. Recognize that a sequence is a function whose domain is a subset of the integers. </t>
    </r>
    <r>
      <rPr>
        <sz val="12"/>
        <color rgb="FFFF0000"/>
        <rFont val="Calibri"/>
        <family val="2"/>
        <scheme val="minor"/>
      </rPr>
      <t>(Shared standard with Algebra II)</t>
    </r>
  </si>
  <si>
    <r>
      <t>Interpret functions that arise in applications in terms of the context.</t>
    </r>
    <r>
      <rPr>
        <b/>
        <sz val="12"/>
        <color rgb="FF000000"/>
        <rFont val="Calibri"/>
        <family val="2"/>
        <scheme val="minor"/>
      </rPr>
      <t>★</t>
    </r>
  </si>
  <si>
    <r>
      <t xml:space="preserve">4. For a function that models a relationship between two quantities:
</t>
    </r>
    <r>
      <rPr>
        <sz val="12"/>
        <color rgb="FFFF0000"/>
        <rFont val="Calibri"/>
        <family val="2"/>
        <scheme val="minor"/>
      </rPr>
      <t>(Shared standard with Algebra II)</t>
    </r>
  </si>
  <si>
    <t>i) interpret key features of graphs and tables in terms of the quantities; and</t>
  </si>
  <si>
    <t>ii) sketch graphs showing key features given a verbal description of the relationship.</t>
  </si>
  <si>
    <t>5. Determine the domain of a function from its graph and, where applicable, identify the appropriate domain for a function in context.</t>
  </si>
  <si>
    <r>
      <t xml:space="preserve">6. Calculate and interpret the average rate of change of a function over a specified interval. </t>
    </r>
    <r>
      <rPr>
        <sz val="12"/>
        <color rgb="FFFF0000"/>
        <rFont val="Calibri"/>
        <family val="2"/>
        <scheme val="minor"/>
      </rPr>
      <t>(Shared standard with Algebra II)</t>
    </r>
  </si>
  <si>
    <t>Analyze functions using different representations.</t>
  </si>
  <si>
    <r>
      <t>7. Graph functions and show key features of the graph by hand and by using technology where appropriate.★</t>
    </r>
    <r>
      <rPr>
        <sz val="12"/>
        <color rgb="FFFF0000"/>
        <rFont val="Calibri"/>
        <family val="2"/>
        <scheme val="minor"/>
      </rPr>
      <t>(Shared standard with Algebra II)</t>
    </r>
  </si>
  <si>
    <t>a. Graph linear, quadratic, and exponential functions and show key features.</t>
  </si>
  <si>
    <t>b. Graph square root, and piecewise-defined functions, including step functions and absolute value functions and show key features.</t>
  </si>
  <si>
    <r>
      <t xml:space="preserve">8. Write a function in different but equivalent forms to reveal and explain different properties of the function. </t>
    </r>
    <r>
      <rPr>
        <sz val="12"/>
        <color rgb="FFFF0000"/>
        <rFont val="Calibri"/>
        <family val="2"/>
        <scheme val="minor"/>
      </rPr>
      <t>(Shared standard with Algebra II)</t>
    </r>
  </si>
  <si>
    <t>a. For a quadratic function, use an algebraic process to find zeros, maxima, minima, and symmetry of the graph, and interpret these in terms of context.</t>
  </si>
  <si>
    <r>
      <t xml:space="preserve">9. Compare properties of two functions each represented in a different way (algebraically, graphically, numerically in tables, or by verbal descriptions). </t>
    </r>
    <r>
      <rPr>
        <sz val="12"/>
        <color rgb="FFFF0000"/>
        <rFont val="Calibri"/>
        <family val="2"/>
        <scheme val="minor"/>
      </rPr>
      <t>(Shared standard with Algebra II)</t>
    </r>
  </si>
  <si>
    <t>AI-F.BF- Building Functions</t>
  </si>
  <si>
    <t>Build a function that models a relationship between two quantities.</t>
  </si>
  <si>
    <r>
      <t xml:space="preserve">1. Write a function that describes a relationship between two quantities.★ </t>
    </r>
    <r>
      <rPr>
        <sz val="12"/>
        <color rgb="FFFF0000"/>
        <rFont val="Calibri"/>
        <family val="2"/>
        <scheme val="minor"/>
      </rPr>
      <t>(Shared standard with Algebra II)</t>
    </r>
  </si>
  <si>
    <r>
      <t xml:space="preserve">a. Determine a function from context. 
Define a sequence explicitly or steps for calculation from a context. </t>
    </r>
    <r>
      <rPr>
        <sz val="12"/>
        <color rgb="FFFF0000"/>
        <rFont val="Calibri"/>
        <family val="2"/>
        <scheme val="minor"/>
      </rPr>
      <t>(Shared standard with Algebra II)</t>
    </r>
  </si>
  <si>
    <t>Build new functions from existing functions.</t>
  </si>
  <si>
    <r>
      <t xml:space="preserve">3a. Using f(x) + k, kf(x), and f(x + k):
</t>
    </r>
    <r>
      <rPr>
        <sz val="12"/>
        <color rgb="FFFF0000"/>
        <rFont val="Calibri"/>
        <family val="2"/>
        <scheme val="minor"/>
      </rPr>
      <t>(Shared standard with Algebra II)</t>
    </r>
  </si>
  <si>
    <t>i) identify the effect on the graph when replacing f(x) by f(x) + k, kf(x), and f(x + k) for specific values of k (both positive and negative);</t>
  </si>
  <si>
    <t>ii) find the value of k given the graphs;</t>
  </si>
  <si>
    <t>iii) write a new function using the value of k; and</t>
  </si>
  <si>
    <t>iv) use technology to experiment with cases and explore the effects on the graph.</t>
  </si>
  <si>
    <t>AI-F.LE- Linear, Quadratic, and Exponential Models★</t>
  </si>
  <si>
    <r>
      <t>Construct and compare</t>
    </r>
    <r>
      <rPr>
        <b/>
        <i/>
        <sz val="12"/>
        <color rgb="FF000000"/>
        <rFont val="Calibri"/>
        <family val="2"/>
        <scheme val="minor"/>
      </rPr>
      <t xml:space="preserve"> linear, quadratic, and exponential models and solve problems.</t>
    </r>
  </si>
  <si>
    <t>1. Distinguish between situations that can be modeled with linear functions and with exponential functions.</t>
  </si>
  <si>
    <t>a. Justify that a function is linear because it grows by equal differences over equal intervals, and that a function is exponential because it grows by equal factors over equal intervals.</t>
  </si>
  <si>
    <t>b. Recognize situations in which one quantity changes at a constant rate per unit interval relative to another, and therefore can be modeled linearly.</t>
  </si>
  <si>
    <t>c. Recognize situations in which a quantity grows or decays by a constant percent rate per unit interval relative to another, and therefore can be modeled exponentially.</t>
  </si>
  <si>
    <r>
      <t xml:space="preserve">2. Construct a linear or exponential function symbolically given: 
</t>
    </r>
    <r>
      <rPr>
        <sz val="12"/>
        <color rgb="FFFF0000"/>
        <rFont val="Calibri"/>
        <family val="2"/>
        <scheme val="minor"/>
      </rPr>
      <t>(Shared standard with Algebra II)</t>
    </r>
  </si>
  <si>
    <t>i) a graph;</t>
  </si>
  <si>
    <t>ii) a description of the relationship;</t>
  </si>
  <si>
    <t>iii) two input-output pairs (include reading these from a table).</t>
  </si>
  <si>
    <t>3. Observe using graphs and tables that a quantity increasing exponentially eventually exceeds a quantity increasing linearly, quadratically, or (more generally) as a polynomial function.</t>
  </si>
  <si>
    <t>Interpret expressions for functions in terms of the situation they model.</t>
  </si>
  <si>
    <r>
      <t xml:space="preserve">5. Interpret the parameters in a linear or exponential function in terms of a context. </t>
    </r>
    <r>
      <rPr>
        <sz val="12"/>
        <color rgb="FFFF0000"/>
        <rFont val="Calibri"/>
        <family val="2"/>
        <scheme val="minor"/>
      </rPr>
      <t>(Shared standard with Algebra II)</t>
    </r>
  </si>
  <si>
    <t>Statistics and Probability</t>
  </si>
  <si>
    <t>AI-S.ID- Interpreting Categorical and Quantitative Data</t>
  </si>
  <si>
    <t>Summarize, represent, and interpret data on a single count or measurement variable.</t>
  </si>
  <si>
    <t>1. Represent data with plots on the real number line (dot plots, histograms, and box plots).</t>
  </si>
  <si>
    <t>2. Use statistics appropriate to the shape of the data distribution to compare center (median, mean) and spread (inter-quartile range, sample standard deviation) of two or more different data sets.</t>
  </si>
  <si>
    <t>3. Interpret differences in shape, center, and spread in the context of the data sets, accounting for possible effects of extreme data points (outliers).</t>
  </si>
  <si>
    <t>Summarize, represent, and interpret data on two categorical and quantitative variables.</t>
  </si>
  <si>
    <t>5. Summarize categorical data for two categories in two-way frequency tables. Interpret relative frequencies in the context of the data (including joint, marginal, and conditional relative frequencies). Recognize possible associations and trends in the data.</t>
  </si>
  <si>
    <t>6. Represent bivariate data on a scatter plot, and describe how the variables’ values are related.</t>
  </si>
  <si>
    <r>
      <t xml:space="preserve">a. Fit a function to real-world data; use functions fitted to data to solve problems in the context of the data. </t>
    </r>
    <r>
      <rPr>
        <sz val="12"/>
        <color rgb="FFFF0000"/>
        <rFont val="Calibri"/>
        <family val="2"/>
        <scheme val="minor"/>
      </rPr>
      <t>(Shared standard with Algebra II)</t>
    </r>
  </si>
  <si>
    <t>Interpret linear models.</t>
  </si>
  <si>
    <t>7. Interpret the slope (rate of change) and the intercept (constant term) of a linear model in the context of the data.</t>
  </si>
  <si>
    <t>8. Calculate (using technology) and interpret the correlation coefficient of a linear fit.</t>
  </si>
  <si>
    <t>9. Distinguish between correlation and causation.</t>
  </si>
  <si>
    <t>Geometry</t>
  </si>
  <si>
    <t>GEO-G.CO- Congruence</t>
  </si>
  <si>
    <t>Experiment with transformations in the plane.</t>
  </si>
  <si>
    <t>1. Know precise definitions of angle, circle, perpendicular lines, parallel lines, and line segment, based on the undefined notions of point, line, distance along a line, and distance around a circular arc as these exist within a plane.</t>
  </si>
  <si>
    <t>2. Represent transformations as geometric functions that take points in the plane as inputs and give points as outputs. Compare transformations that preserve distance and angle measure to those that do not.</t>
  </si>
  <si>
    <t>3. Given a regular or irregular polygon, describe the rotations and reflections (symmetries) that carry the polygon onto itself.</t>
  </si>
  <si>
    <t xml:space="preserve">4. Develop definitions of rotations, reflections, and translations in terms of points, angles, circles, perpendicular lines, parallel lines, and line segments. </t>
  </si>
  <si>
    <t xml:space="preserve">5. Given a geometric figure and a rotation, reflection, or translation, draw the transformed figure. Specify a sequence of transformations that will carry a given figure onto another. </t>
  </si>
  <si>
    <t>Understand congruence in terms of rigid motions.</t>
  </si>
  <si>
    <t xml:space="preserve">6. Use geometric descriptions of rigid motions to transform figures and to predict the effect of a given rigid motion on a given figure. Given two figures, use the definition of congruence in terms of rigid motions to decide if they are congruent. </t>
  </si>
  <si>
    <t>7. Use the definition of congruence in terms of rigid motions to show that two triangles are congruent if and only if corresponding pairs of sides and corresponding pairs of angles are congruent.</t>
  </si>
  <si>
    <t>8. Explain how the criteria for triangle congruence (ASA, SAS, SSS, AAS and HL (Hypotenuse Leg)) follow from the definition of congruence in terms of rigid motions.</t>
  </si>
  <si>
    <t>Prove geometric theorems.</t>
  </si>
  <si>
    <t>9. Prove and apply theorems about lines and angles.</t>
  </si>
  <si>
    <t>10. Prove and apply theorems about triangles.</t>
  </si>
  <si>
    <t>11. Prove and apply theorems about parallelograms.</t>
  </si>
  <si>
    <t>Make geometric constructions.</t>
  </si>
  <si>
    <t>12. Make, justify, and apply formal geometric constructions.</t>
  </si>
  <si>
    <t>13. Make and justify the constructions for inscribing an equilateral triangle, a square and a regular hexagon in a circle.</t>
  </si>
  <si>
    <t>GEO-G.SRT- Similarity, Right Triangles, and Trigonometry</t>
  </si>
  <si>
    <t>Understand similarity in terms of similarity transformations.</t>
  </si>
  <si>
    <t>1. Verify experimentally the properties of dilations given by a center and a scale factor.</t>
  </si>
  <si>
    <t>a. Verify experimentally that dilation takes a line not passing through the center of the dilation to a parallel line, and leaves a line passing through the center unchanged.</t>
  </si>
  <si>
    <t>b. Verify experimentally that the dilation of a line segment is longer or shorter in the ratio given by the scale factor.</t>
  </si>
  <si>
    <t xml:space="preserve">2. Given two figures, use the definition of similarity in terms of similarity transformations to decide if they are similar. Explain using similarity transformations that similar triangles have equality of all corresponding pairs of angles and the proportionality of all corresponding pairs of sides. </t>
  </si>
  <si>
    <t>3. Use the properties of similarity transformations to establish the AA~, SSS~, and SAS~ criterion for two triangles to be similar.</t>
  </si>
  <si>
    <t>Prove theorems involving similarity.</t>
  </si>
  <si>
    <t>4. Prove and apply similarity theorems about triangles.</t>
  </si>
  <si>
    <t>5. Use congruence and similarity criteria for triangles to:</t>
  </si>
  <si>
    <t>a. Solve problems algebraically and geometrically.</t>
  </si>
  <si>
    <t>b. Prove relationships in geometric figures.</t>
  </si>
  <si>
    <t>Define trigonometric ratios and solve problems involving right triangles.</t>
  </si>
  <si>
    <t>6. Understand that by similarity, side ratios in right triangles are properties of the angles in the triangle, leading to definitions of sine, cosine and tangent ratios for acute angles.</t>
  </si>
  <si>
    <t>7. Explain and use the relationship between the sine and cosine of complementary angles.</t>
  </si>
  <si>
    <t>8. Use sine, cosine, tangent, the Pythagorean Theorem and properties of special right triangles to solve right triangles in applied problems.★</t>
  </si>
  <si>
    <t>Apply Trigonometry to general triangles.</t>
  </si>
  <si>
    <t xml:space="preserve">9. Justify and apply the formula A=1/2ab sin(C) to find the area of any triangle by drawing an auxiliary line from a vertex perpendicular to the opposite side. </t>
  </si>
  <si>
    <t>GEO-G.C- Circles</t>
  </si>
  <si>
    <t>Understand and apply theorems about circles.</t>
  </si>
  <si>
    <t>1. Prove that all circles are similar.</t>
  </si>
  <si>
    <t>2a. Identify, describe and apply relationships between the angles and their intercepted arcs of a circle.</t>
  </si>
  <si>
    <t>2b. Identify, describe and apply relationships among radii, chords, tangents, and secants of a circle.</t>
  </si>
  <si>
    <t>Find arc lengths and area of sectors of circles.</t>
  </si>
  <si>
    <t>5. Using proportionality, find one of the following given two others; the central angle, arc length, radius or area of sector.</t>
  </si>
  <si>
    <t>GEO-G.GPE- Expressing Geometric Properties with Equations</t>
  </si>
  <si>
    <t>Translate between the geometric description and the equation of a conic section.</t>
  </si>
  <si>
    <t>1a. Derive the equation of a circle of given center and radius using the Pythagorean Theorem. Find the center and radius of a circle, given the equation of the circle.</t>
  </si>
  <si>
    <t>1b. Graph circles given their equation.</t>
  </si>
  <si>
    <t>Use coordinates to prove simple geometric theorems algebraically.</t>
  </si>
  <si>
    <t>4. On the coordinate plane, algebraically prove geometric theorems and properties.</t>
  </si>
  <si>
    <t>5. On the coordinate plane:</t>
  </si>
  <si>
    <t xml:space="preserve">a. Explore the proof for the relationship between slopes of parallel and perpendicular lines; </t>
  </si>
  <si>
    <t>b. Determine if lines are parallel, perpendicular, or neither, based on their slopes; and</t>
  </si>
  <si>
    <t>c. Apply properties of parallel and perpendicular lines to solve geometric problems.</t>
  </si>
  <si>
    <t>6. Find the point on a directed line segment between two given points that partitions the segment in a given ratio.</t>
  </si>
  <si>
    <t>7. Use coordinates to compute perimeters of polygons and areas of triangles and rectangles.★</t>
  </si>
  <si>
    <t>GEO-G.GMD- Geometric Measurement and Dimension</t>
  </si>
  <si>
    <t>Explain volume formulas and use them to solve problems.</t>
  </si>
  <si>
    <t>1. Provide informal arguments for the formulas for the circumference of a circle, area of a circle, volume of a cylinder, pyramid, and cone.</t>
  </si>
  <si>
    <t>3. Use volume formulas for cylinders, pyramids, cones, and spheres to solve problems.★</t>
  </si>
  <si>
    <t>Visualize relationships between two-dimensional and three-dimensional objects.</t>
  </si>
  <si>
    <t>4. Identify the shapes of plane sections of three-dimensional objects, and identify three-dimensional objects generated by rotations of twodimensional objects.</t>
  </si>
  <si>
    <t>GEO-G.MG- Modeling with Geometry</t>
  </si>
  <si>
    <t>Apply geometric concepts in modeling situations.</t>
  </si>
  <si>
    <t>1. Use geometric shapes, their measures, and their properties to describe objects.</t>
  </si>
  <si>
    <t>2. Apply concepts of density based on area and volume of geometric figures in modeling situations.</t>
  </si>
  <si>
    <t>3. Apply geometric methods to solve design problems.</t>
  </si>
  <si>
    <t>Algebra II</t>
  </si>
  <si>
    <t>AII-N.RN- The Real Number System</t>
  </si>
  <si>
    <t>Extend the properties of exponents to rational exponents.</t>
  </si>
  <si>
    <t>1. Explore how the meaning of rational exponents follows from extending the properties of integer exponents.</t>
  </si>
  <si>
    <t xml:space="preserve">2. Convert between radical expressions and expressions with rational exponents using the properties of exponents. </t>
  </si>
  <si>
    <t>AII-N.CN- The Complex Number System</t>
  </si>
  <si>
    <t>Perform arithmetic operations with complex numbers.</t>
  </si>
  <si>
    <t>1. Know there is a complex number i such that i^2 = –1, and every complex number has the form a + bi with a and b real.</t>
  </si>
  <si>
    <t>2. Use the relation i^2 = –1 and the commutative, associative, and distributive properties to add, subtract, and multiply complex numbers.</t>
  </si>
  <si>
    <t>AII-A.SSE- Seeing Structure in Expressions</t>
  </si>
  <si>
    <r>
      <t xml:space="preserve">2. Recognize and use the structure of an expression to identify ways to rewrite it. </t>
    </r>
    <r>
      <rPr>
        <sz val="12"/>
        <color rgb="FFFF0000"/>
        <rFont val="Calibri"/>
        <family val="2"/>
        <scheme val="minor"/>
      </rPr>
      <t>(Shared standard with Algebra I)</t>
    </r>
  </si>
  <si>
    <r>
      <t xml:space="preserve">3. Choose and produce an equivalent form of an expression to reveal and explain properties of the quantity represented by the expression. </t>
    </r>
    <r>
      <rPr>
        <sz val="12"/>
        <color rgb="FFFF0000"/>
        <rFont val="Calibri"/>
        <family val="2"/>
        <scheme val="minor"/>
      </rPr>
      <t>(Shared standard with Algebra I)</t>
    </r>
  </si>
  <si>
    <t>a. Factor quadratic expressions including leading coefficients other than 1 to reveal the zeros of the function it defines.</t>
  </si>
  <si>
    <r>
      <t xml:space="preserve">c. Use the properties of exponents to rewrite exponential expressions. </t>
    </r>
    <r>
      <rPr>
        <sz val="12"/>
        <color rgb="FFFF0000"/>
        <rFont val="Calibri"/>
        <family val="2"/>
        <scheme val="minor"/>
      </rPr>
      <t>(Shared standard with Algebra I)</t>
    </r>
  </si>
  <si>
    <t>AII-A.APR- Arithmetic with Polynomials and Rational Expressions</t>
  </si>
  <si>
    <t>2. Apply the Remainder Theorem: For a polynomial p(x) and a number a, the remainder on division by x – a is p(a), so p(a) = 0 if and only if (x – a) is a factor of p(x).</t>
  </si>
  <si>
    <r>
      <t xml:space="preserve">3. Identify zeros of polynomial functions when suitable factorizations are available. </t>
    </r>
    <r>
      <rPr>
        <sz val="12"/>
        <color rgb="FFFF0000"/>
        <rFont val="Calibri"/>
        <family val="2"/>
        <scheme val="minor"/>
      </rPr>
      <t>(Shared standard with Algebra I)</t>
    </r>
  </si>
  <si>
    <t>Rewrite rational expressions.</t>
  </si>
  <si>
    <t>6. Rewrite rational expressions in different forms: Write a(x)/b(x) in the form q(x) + r(x)/b(x), where a(x), b(x), q(x), and r(x) are polynomials with the degree of r(x) less than the degree of b(x).</t>
  </si>
  <si>
    <t>AII-A.CED- Creating Equations</t>
  </si>
  <si>
    <r>
      <t xml:space="preserve">1. Create equations and inequalities in one variable to represent a real-world context. </t>
    </r>
    <r>
      <rPr>
        <sz val="12"/>
        <color rgb="FFFF0000"/>
        <rFont val="Calibri"/>
        <family val="2"/>
        <scheme val="minor"/>
      </rPr>
      <t>(Shared standard with Algebra I)</t>
    </r>
  </si>
  <si>
    <t>AII-A.REI- Reasoning with Equations and Inequalities</t>
  </si>
  <si>
    <t xml:space="preserve">Understand solving equations as a process of reasoning and explain the reasoning. </t>
  </si>
  <si>
    <t>1b. Explain each step when solving rational or radical equations as following from the equality of numbers asserted at the previous step, starting from the assumption that the original equation has a solution. Construct a viable argument to justify a solution method.</t>
  </si>
  <si>
    <t>2. Solve rational and radical equations in one variable, identify extraneous solutions, and explain how they arise.</t>
  </si>
  <si>
    <r>
      <t xml:space="preserve">Write complex solutions in a + bi form.
</t>
    </r>
    <r>
      <rPr>
        <sz val="12"/>
        <color rgb="FFFF0000"/>
        <rFont val="Calibri"/>
        <family val="2"/>
        <scheme val="minor"/>
      </rPr>
      <t>(Shared standard with Algebra I)</t>
    </r>
  </si>
  <si>
    <r>
      <t xml:space="preserve">7b. Solve a system consisting of a linear equation and a quadratic equation in two variables algebraically and graphically.
</t>
    </r>
    <r>
      <rPr>
        <sz val="12"/>
        <color rgb="FFFF0000"/>
        <rFont val="Calibri"/>
        <family val="2"/>
        <scheme val="minor"/>
      </rPr>
      <t>(Shared standard with Algebra I)</t>
    </r>
  </si>
  <si>
    <r>
      <t xml:space="preserve">11. Given the equations y = f(x) and y = g(x): 
</t>
    </r>
    <r>
      <rPr>
        <sz val="12"/>
        <color rgb="FFFF0000"/>
        <rFont val="Calibri"/>
        <family val="2"/>
        <scheme val="minor"/>
      </rPr>
      <t>(Shared standard with Algebra I)</t>
    </r>
  </si>
  <si>
    <t>ii) find the solutions approximately using technology to graph the functions or make tables of values;</t>
  </si>
  <si>
    <r>
      <t xml:space="preserve">iii) find the solution of f(x) &lt; g(x) or f(x) </t>
    </r>
    <r>
      <rPr>
        <sz val="12"/>
        <color rgb="FF000000"/>
        <rFont val="Calibri"/>
        <family val="2"/>
      </rPr>
      <t>≤ g(x) graphically; and</t>
    </r>
  </si>
  <si>
    <t>iv) interpret the solution in context.★</t>
  </si>
  <si>
    <t>AII-F.IF- Interpreting Functions</t>
  </si>
  <si>
    <r>
      <t xml:space="preserve">3. Recognize that a sequence is a function whose domain is a subset of the integers. </t>
    </r>
    <r>
      <rPr>
        <sz val="12"/>
        <color rgb="FFFF0000"/>
        <rFont val="Calibri"/>
        <family val="2"/>
        <scheme val="minor"/>
      </rPr>
      <t>(Shared standard with Algebra I)</t>
    </r>
  </si>
  <si>
    <r>
      <t xml:space="preserve">4. For a function that models a relationship between two quantities:
</t>
    </r>
    <r>
      <rPr>
        <sz val="12"/>
        <color rgb="FFFF0000"/>
        <rFont val="Calibri"/>
        <family val="2"/>
        <scheme val="minor"/>
      </rPr>
      <t>(Shared standard with Algebra I)</t>
    </r>
  </si>
  <si>
    <r>
      <t xml:space="preserve">6. Calculate and interpret the average rate of change of a function over a specified interval. </t>
    </r>
    <r>
      <rPr>
        <sz val="12"/>
        <color rgb="FFFF0000"/>
        <rFont val="Calibri"/>
        <family val="2"/>
        <scheme val="minor"/>
      </rPr>
      <t>(Shared standard with Algebra I)</t>
    </r>
  </si>
  <si>
    <r>
      <t xml:space="preserve">7. Graph functions and show key features of the graph by hand and using technology when appropriate.★ </t>
    </r>
    <r>
      <rPr>
        <sz val="12"/>
        <color rgb="FFFF0000"/>
        <rFont val="Calibri"/>
        <family val="2"/>
        <scheme val="minor"/>
      </rPr>
      <t>(Shared standard with Algebra I)</t>
    </r>
  </si>
  <si>
    <t>c. Graph polynomial functions, identifying zeros when suitable factorizations are available, and showing end behavior.</t>
  </si>
  <si>
    <t>e. Graph cube root, exponential and logarithmic functions, showing intercepts and end behavior; and trigonometric functions, showing period, midline, and amplitude.</t>
  </si>
  <si>
    <r>
      <t xml:space="preserve">8. Write a function in different but equivalent forms to reveal and explain different properties of the function. </t>
    </r>
    <r>
      <rPr>
        <sz val="12"/>
        <color rgb="FFFF0000"/>
        <rFont val="Calibri"/>
        <family val="2"/>
        <scheme val="minor"/>
      </rPr>
      <t>(Shared standard with Algebra I)</t>
    </r>
  </si>
  <si>
    <t>b. Use the properties of exponents to interpret exponential functions, and classify them as representing exponential growth or decay.</t>
  </si>
  <si>
    <r>
      <t xml:space="preserve">9. Compare properties of two functions each represented in a different way (algebraically, graphically, numerically in tables, or by verbal descriptions). </t>
    </r>
    <r>
      <rPr>
        <sz val="12"/>
        <color rgb="FFFF0000"/>
        <rFont val="Calibri"/>
        <family val="2"/>
        <scheme val="minor"/>
      </rPr>
      <t>(Shared standard with Algebra I)</t>
    </r>
  </si>
  <si>
    <t>AII-F.BF- Building Functions</t>
  </si>
  <si>
    <r>
      <t>Build a function that models a relationship between two quantities.</t>
    </r>
    <r>
      <rPr>
        <b/>
        <sz val="12"/>
        <color theme="1"/>
        <rFont val="Calibri"/>
        <family val="2"/>
        <scheme val="minor"/>
      </rPr>
      <t>★</t>
    </r>
  </si>
  <si>
    <r>
      <t xml:space="preserve">1. Write a function that describes a relationship between two quantities.
</t>
    </r>
    <r>
      <rPr>
        <sz val="12"/>
        <color rgb="FFFF0000"/>
        <rFont val="Calibri"/>
        <family val="2"/>
        <scheme val="minor"/>
      </rPr>
      <t>(Shared standard with Algebra I)</t>
    </r>
  </si>
  <si>
    <r>
      <t xml:space="preserve">a. Determine a function from context.
Determine an explicit expression, a recursive process, or steps for calculation from a context. </t>
    </r>
    <r>
      <rPr>
        <sz val="12"/>
        <color rgb="FFFF0000"/>
        <rFont val="Calibri"/>
        <family val="2"/>
        <scheme val="minor"/>
      </rPr>
      <t>(Shared standard with Algebra I)</t>
    </r>
  </si>
  <si>
    <t>b. Combine standard function types using arithmetic operations.</t>
  </si>
  <si>
    <t>2. Write arithmetic and geometric sequences both recursively and with an explicit formula, use them to model situations, and translate between the two forms.</t>
  </si>
  <si>
    <t>3b. Using f(x) + k, k f(x), f(kx), and f(x + k):</t>
  </si>
  <si>
    <t>i) identify the effect on the graph when replacing f(x) by f(x) + k, k f(x), f(kx), and f(x + k) for specific values of k (both positive and negative);</t>
  </si>
  <si>
    <r>
      <t xml:space="preserve">Include recognizing even and odd functions from their graphs. </t>
    </r>
    <r>
      <rPr>
        <sz val="12"/>
        <color rgb="FFFF0000"/>
        <rFont val="Calibri"/>
        <family val="2"/>
        <scheme val="minor"/>
      </rPr>
      <t>(Shared standard with Algebra I)</t>
    </r>
  </si>
  <si>
    <t>4a. Find the inverse of a one-to-one function both algebraically and graphically.</t>
  </si>
  <si>
    <t>5a. Understand inverse relationships between exponents and logarithms algebraically and graphically.</t>
  </si>
  <si>
    <t>6. Represent and evaluate the sum of a finite arithmetic or finite geometric series, using summation (sigma) notation.</t>
  </si>
  <si>
    <t>7. Explore the derivation of the formulas for finite arithmetic and finite geometric series. Use the formulas to solve problems.★</t>
  </si>
  <si>
    <t>AII-F.LE- Linear, Quadratic, and Exponential Models★</t>
  </si>
  <si>
    <r>
      <t xml:space="preserve">2. Construct a linear or exponential function symbolically given:
</t>
    </r>
    <r>
      <rPr>
        <sz val="12"/>
        <color rgb="FFFF0000"/>
        <rFont val="Calibri"/>
        <family val="2"/>
        <scheme val="minor"/>
      </rPr>
      <t>(Shared standard with Algebra I)</t>
    </r>
  </si>
  <si>
    <t>ii) a description of the relationship; and</t>
  </si>
  <si>
    <t>4. Use logarithms to solve exponential equations, such as ab^(ct) = d (where a, b, c, and d are real numbers and b &gt; 0) and evaluate the logarithm using technology.</t>
  </si>
  <si>
    <r>
      <t xml:space="preserve">5. Interpret the parameters in a linear or exponential function in terms of a context. </t>
    </r>
    <r>
      <rPr>
        <sz val="12"/>
        <color rgb="FFFF0000"/>
        <rFont val="Calibri"/>
        <family val="2"/>
        <scheme val="minor"/>
      </rPr>
      <t>(Shared standard with Algebra I)</t>
    </r>
  </si>
  <si>
    <t>AII-F.TF- Trigonometric Functions</t>
  </si>
  <si>
    <t>Extend the domain of trigonometric functions using the unit circle.</t>
  </si>
  <si>
    <t>1. Understand radian measure of an angle as the length of the arc on the unit circle subtended by the angle.</t>
  </si>
  <si>
    <t>2. Apply concepts of the unit circle in the coordinate plane to calculate the values of the six trigonometric functions given angles in radian measure.</t>
  </si>
  <si>
    <t>4. Use the unit circle to explain symmetry (odd and even) and periodicity of trigonometric functions.</t>
  </si>
  <si>
    <r>
      <t>Model periodic phenomena with trigonometric functions.</t>
    </r>
    <r>
      <rPr>
        <b/>
        <sz val="12"/>
        <color rgb="FF000000"/>
        <rFont val="Calibri"/>
        <family val="2"/>
        <scheme val="minor"/>
      </rPr>
      <t>★</t>
    </r>
  </si>
  <si>
    <t>5. Choose trigonometric functions to model periodic phenomena with specified amplitude, frequency, horizontal shift, and midline.</t>
  </si>
  <si>
    <t>Prove and apply trigonometric identities.</t>
  </si>
  <si>
    <t>8. Prove the Pythagorean identity sin^(2) (θ) + cos^(2) (θ) = 1. Find the value of any of the six trigonometric functions given any other trigonometric function value and when necessary find the quadrant of the angle.</t>
  </si>
  <si>
    <t>AII-S.ID- Interpreting Categorical and Quantitative Data★</t>
  </si>
  <si>
    <t>4a. Recognize whether or not a normal curve is appropriate for a given data set.</t>
  </si>
  <si>
    <t>4b. If appropriate, determine population percentages using a graphing calculator for an appropriate normal curve.</t>
  </si>
  <si>
    <r>
      <t xml:space="preserve">a. Fit a function to real-world data; use functions fitted to data to solve problems in the context of the data. </t>
    </r>
    <r>
      <rPr>
        <sz val="12"/>
        <color rgb="FFFF0000"/>
        <rFont val="Calibri"/>
        <family val="2"/>
        <scheme val="minor"/>
      </rPr>
      <t>(Shared standard with Algebra I)</t>
    </r>
  </si>
  <si>
    <t>AII-S.IC- Making Inferences and Justifying Conclusions★</t>
  </si>
  <si>
    <t>Understand and evaluate random processes underlying statistical experiments.</t>
  </si>
  <si>
    <t>2. Determine if a value for a sample proportion or sample mean is likely to occur based on a given simulation.</t>
  </si>
  <si>
    <t>Make inferences and justify conclusions from sample surveys, experiments, and observational studies.</t>
  </si>
  <si>
    <t>3. Recognize the purposes of and differences among surveys, experiments, and observational studies. Explain how randomization relates to each.</t>
  </si>
  <si>
    <t>4. Given a simulation model based on a sample proportion or mean, construct the 95% interval centered on the statistic (+/- two standard deviations) and determine if a suggested parameter is plausible.</t>
  </si>
  <si>
    <t>6a. Use the tools of statistics to draw conclusions from numerical summaries.</t>
  </si>
  <si>
    <t>6b. Use the language of statistics to critique claims from informational texts. For example, causation vs correlation, bias, measures of center and spread.</t>
  </si>
  <si>
    <t>AII-S.CP- Conditional Probability and the Rules of Probability★</t>
  </si>
  <si>
    <t>Understand independence and conditional probability and use them to interpret data.</t>
  </si>
  <si>
    <t>1. Describe events as subsets of a sample space (the set of outcomes) using characteristics (or categories) of the outcomes, or as unions, intersections, or complements of other events ("or", "and", "not").</t>
  </si>
  <si>
    <t>4. Interpret two-way frequency tables of data when two categories are associated with each object being classified. Use the two-way table as a sample space to decide if events are independent and calculate conditional probabilities.</t>
  </si>
  <si>
    <t>Use the rules of probability to compute probabilities of compound events in a uniform probability model.</t>
  </si>
  <si>
    <t>7. Apply the Addition Rule, P(A or B) = P(A) + P(B) - P(A and B), and interpret the answer in terms of the model.</t>
  </si>
  <si>
    <t>Plus (+)</t>
  </si>
  <si>
    <t>(+)-N.CN- The Complex Number System</t>
  </si>
  <si>
    <t>3. Find the conjugate of a complex number; use conjugates to find moduli and
quotients of complex numbers.</t>
  </si>
  <si>
    <t>Represent complex numbers and their operations on the complex plane.</t>
  </si>
  <si>
    <t>4a. Represent complex numbers on the complex plane in rectangular and polar form (including real and imaginary numbers), and convert between rectangular and polar forms of a given complex number.</t>
  </si>
  <si>
    <t>4b. Determine whether rectangular or polar form is more efficient given the context.</t>
  </si>
  <si>
    <t>5. Represent addition, subtraction, multiplication, and conjugation of complex numbers geometrically on the complex plane; use properties of this representation for computation.</t>
  </si>
  <si>
    <t>6a. Calculate the distance between two points in the complex plane.</t>
  </si>
  <si>
    <t>6b. Find the midpoint of the segment whose endpoints are in the complex plane.</t>
  </si>
  <si>
    <t>Use complex numbers in polynomial identities and equations.</t>
  </si>
  <si>
    <t>8. Extend polynomial identities to the complex numbers.</t>
  </si>
  <si>
    <t>9. State the Fundamental Theorem of Algebra and use it to find roots of polynomials.</t>
  </si>
  <si>
    <t>(+)-N.VM- Vector and Matrix Quantities</t>
  </si>
  <si>
    <t>Represent and model with vector quantities</t>
  </si>
  <si>
    <t>1. Represent a vector analytically and geometrically.</t>
  </si>
  <si>
    <t>2. Find the magnitude and direction of a given vector.</t>
  </si>
  <si>
    <t>3. Solve problems using vectors analytically and geometrically.</t>
  </si>
  <si>
    <t>Perform operations on vectors.</t>
  </si>
  <si>
    <t>4. Add and subtract vectors analytically and geometrically.</t>
  </si>
  <si>
    <t>5. Multiply a vector by a scalar analytically and geometrically.</t>
  </si>
  <si>
    <t>Perform operations on matrices and use matrices in applications.</t>
  </si>
  <si>
    <t>6. Use matrices to represent and model real world situations.</t>
  </si>
  <si>
    <t>7. Multiply matrices by scalars.</t>
  </si>
  <si>
    <t>8. Add, subtract, and multiply matrices.</t>
  </si>
  <si>
    <t>9. Understand that, unlike multiplication of numbers, matrix multiplication for square matrices is not a commutative operation, but still satisfies the associative and distributive properties.</t>
  </si>
  <si>
    <t>11. Use matrices to perform linear transformations in the plane.</t>
  </si>
  <si>
    <t>12. Calculate and interpret the determinant of a matrix.</t>
  </si>
  <si>
    <t>(+)-A.APR- Arithmetic with Polynomial and Rational Expressions</t>
  </si>
  <si>
    <t>Use polynomial identities to solve problems.</t>
  </si>
  <si>
    <t>4. Prove polynomial identities and use them to describe numerical relationships.</t>
  </si>
  <si>
    <t>5. Use the Binomial Theorem for the expansion of (x + y)^n for a positive integer n.</t>
  </si>
  <si>
    <t>7. Understand that rational expressions form a system analogous to the rational numbers, closed under addition, subtraction, multiplication, and division by a nonzero rational expression; add, subtract, multiply, and divide rational expressions.</t>
  </si>
  <si>
    <t>(+)-A.REI- Reasoning with Equations and Inequalities</t>
  </si>
  <si>
    <t>6b. Solve systems of linear equations in three variables.</t>
  </si>
  <si>
    <t>8. Represent a system of linear equations as a single matrix equation in a vector variable.</t>
  </si>
  <si>
    <t>9. Find the inverse of a matrix if it exists and use it to solve systems of linear equations (using technology for matrices of dimension 3 × 3 or greater).</t>
  </si>
  <si>
    <t>(+)-F.IF- Interpreting Functions</t>
  </si>
  <si>
    <t>7d. Graph rational functions, identifying zeros and asymptotes when suitable factorizations are available. ★</t>
  </si>
  <si>
    <t>(+)-F.BF- Building Functions</t>
  </si>
  <si>
    <t>1c. Compose functions and state resulting domain. ★</t>
  </si>
  <si>
    <t>3c. Determine algebraically whether or not a function is even or odd.</t>
  </si>
  <si>
    <t>4b. Verify by composition that one function is the inverse of another.</t>
  </si>
  <si>
    <t>4c. Given the graph or table of an invertible function, determine coordinates of its inverse.</t>
  </si>
  <si>
    <t>4d. Determine an invertible function from a non-invertible function by restricting the domain.</t>
  </si>
  <si>
    <t>5b. Use inverse relationships to solve problems involving logarithms and exponents.</t>
  </si>
  <si>
    <t>5c. Apply the properties of logarithms to rewrite logarithmic expressions in equivalent forms and solve logarithmic equations.</t>
  </si>
  <si>
    <t>(+)-F.TF- Trigonometric Functions</t>
  </si>
  <si>
    <t>3. Use special triangles to determine geometrically the values of sine, cosine, tangent for π/3, π/4 and π/6, and use the unit circle to express the values of sine, cosines, and tangent for x, π + x, and 2π – x in terms of their values for x, where x is any real number.</t>
  </si>
  <si>
    <t>Model periodic phenomena with trigonometric functions.</t>
  </si>
  <si>
    <t>6. Understand that restricting a trigonometric function to a domain on which it is always increasing or always decreasing allows its inverse to be constructed.</t>
  </si>
  <si>
    <t>7. Solve trigonometric equations:
    • analytically with inverse functions and
    • graphically with technology
    and interpret solutions in terms of the context. ★</t>
  </si>
  <si>
    <t>9. Prove the sum and difference formulas for sine, cosine, and tangent and use them to solve problems.</t>
  </si>
  <si>
    <t>(+)-G.SRT- Similarity, Right Triangles, and Trigonometry</t>
  </si>
  <si>
    <t>Apply trigonometry to general triangles.</t>
  </si>
  <si>
    <t>10. Prove the Law of Sines and the Law of Cosines and apply in all cases, including the ambiguous case.</t>
  </si>
  <si>
    <t>11. Understand and apply the Law of Sines and the Law of Cosines to find unknown measurements in right and non-right triangles.</t>
  </si>
  <si>
    <t>(+)-G.C- Circles</t>
  </si>
  <si>
    <t>4. Construct a tangent line from a point outside a given circle to the circle.</t>
  </si>
  <si>
    <t>(+)-G.GPE- Expressing Geometric Properties with Equations</t>
  </si>
  <si>
    <t>Translate between the geometric description and the equation for a conic section.</t>
  </si>
  <si>
    <t>2. Explore the relationship among the parabola, focus, and directrix and use the equation to model a real-life situation, using technology as appropriate. ★</t>
  </si>
  <si>
    <t>3a. Derive the equations of ellipses and hyperbolas given the foci.</t>
  </si>
  <si>
    <t>3b. Use these equations to model real life situations. ★</t>
  </si>
  <si>
    <t>(+)-G.GMD- Geometric Measurement and Dimension</t>
  </si>
  <si>
    <t>2. Give an informal argument using Cavalieri’s principle for the formulas for the volume of a sphere and other solid figures.</t>
  </si>
  <si>
    <t>(+)-S.ID- Interpreting Categorical and Quantitative Data ★</t>
  </si>
  <si>
    <t>6b. Informally assess the fit of a function by plotting and analyzing residuals.</t>
  </si>
  <si>
    <t>(+)-S.CP- Conditional Probability and the Rules of Probability ★</t>
  </si>
  <si>
    <t>9. Solve problems using permutations and combinations to compute probabilities of compound events.</t>
  </si>
  <si>
    <t>(+)-S.MD- Using Probability to Make Decisions ★</t>
  </si>
  <si>
    <t>Calculate expected values and use them to solve problems.</t>
  </si>
  <si>
    <t>1a. Define a random variable for a quantity of interest.</t>
  </si>
  <si>
    <t>1b. Graph a probability distribution for a discrete random variable based on either empirical or theoretical probabilities.</t>
  </si>
  <si>
    <t>2. Calculate and interpret the expected value of a random variable.</t>
  </si>
  <si>
    <t>Use probability to evaluate outcomes of decisions.</t>
  </si>
  <si>
    <t>5. Use expected values from probability distributions to evaluate and compare the outcomes of decisions.</t>
  </si>
  <si>
    <t>6. Use probabilities to make fair decisions.</t>
  </si>
  <si>
    <t>7. Using probability concepts, evaluate decisions and strategies.</t>
  </si>
  <si>
    <t xml:space="preserve">Data for this table will be autopopulated from course sheets. </t>
  </si>
  <si>
    <t>Total number of approximate hours dedicated to Algebra I Standards in the CTE Curriculum</t>
  </si>
  <si>
    <t>Total Hours of Academic Math</t>
  </si>
  <si>
    <t>AI-F.LE- Linear, Quadratic, and Exponential Models</t>
  </si>
  <si>
    <t>Total Hours:</t>
  </si>
  <si>
    <t>Total number of approximate hours dedicated to Geometry Standards in the CTE Curriculum</t>
  </si>
  <si>
    <t>Total number of approximate hours dedicated to Algebra II Standards in the CTE Curriculum</t>
  </si>
  <si>
    <t>AII-F.LE- Linear, Quadratic, and Exponential Models</t>
  </si>
  <si>
    <t>AII-F.TF- Trigonomic Functions</t>
  </si>
  <si>
    <t>AII-S.ID- Interpreting Categorical and Quantitative Data</t>
  </si>
  <si>
    <t>AII-S.IC- Making Inferences and Justifying Conclusions</t>
  </si>
  <si>
    <t>AII-S.CP-Conditional Probability and the Rules of Probability</t>
  </si>
  <si>
    <t>Total number of approximate hours dedicated to Plus (+) Standards in the CTE Curriculum</t>
  </si>
  <si>
    <r>
      <t xml:space="preserve">3. Identify zeros of polynomial functions when suitable factorizations are available.                                            </t>
    </r>
    <r>
      <rPr>
        <sz val="12"/>
        <color rgb="FFFF0000"/>
        <rFont val="Calibri"/>
        <family val="2"/>
        <scheme val="minor"/>
      </rPr>
      <t>(Shared standard with Algebra II)</t>
    </r>
  </si>
  <si>
    <r>
      <t xml:space="preserve">2. Recognize and use the structure of an expression to identify ways to rewrite it.
</t>
    </r>
    <r>
      <rPr>
        <sz val="12"/>
        <color rgb="FFFF0000"/>
        <rFont val="Calibri"/>
        <family val="2"/>
        <scheme val="minor"/>
      </rPr>
      <t>(Shared standard with Algebra II)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</si>
</sst>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numFmts>
  <fonts count="26" x14ac:knownFonts="1">
    <font>
      <sz val="11"/>
      <color theme="1"/>
      <name val="Calibri"/>
      <family val="2"/>
      <scheme val="minor"/>
    </font>
    <font>
      <b/>
      <sz val="11"/>
      <color theme="1"/>
      <name val="Calibri"/>
      <family val="2"/>
      <scheme val="minor"/>
    </font>
    <font>
      <b/>
      <sz val="12"/>
      <color theme="1"/>
      <name val="Calibri"/>
      <family val="2"/>
      <scheme val="minor"/>
    </font>
    <font>
      <b/>
      <i/>
      <sz val="12"/>
      <color theme="1"/>
      <name val="Calibri"/>
      <family val="2"/>
      <scheme val="minor"/>
    </font>
    <font>
      <b/>
      <i/>
      <sz val="12"/>
      <color rgb="FF000000"/>
      <name val="Calibri"/>
      <family val="2"/>
      <scheme val="minor"/>
    </font>
    <font>
      <b/>
      <sz val="12"/>
      <color rgb="FF000000"/>
      <name val="Calibri"/>
      <family val="2"/>
      <scheme val="minor"/>
    </font>
    <font>
      <sz val="12"/>
      <color theme="1"/>
      <name val="Calibri"/>
      <family val="2"/>
      <scheme val="minor"/>
    </font>
    <font>
      <b/>
      <sz val="18"/>
      <color rgb="FF0070C0"/>
      <name val="Calibri"/>
      <family val="2"/>
      <scheme val="minor"/>
    </font>
    <font>
      <sz val="12"/>
      <color rgb="FF000000"/>
      <name val="Calibri"/>
      <family val="2"/>
      <scheme val="minor"/>
    </font>
    <font>
      <vertAlign val="superscript"/>
      <sz val="12"/>
      <color theme="1"/>
      <name val="Calibri"/>
      <family val="2"/>
      <scheme val="minor"/>
    </font>
    <font>
      <b/>
      <sz val="14"/>
      <color theme="0"/>
      <name val="Calibri"/>
      <family val="2"/>
      <scheme val="minor"/>
    </font>
    <font>
      <b/>
      <sz val="14"/>
      <color theme="1"/>
      <name val="Calibri"/>
      <family val="2"/>
      <scheme val="minor"/>
    </font>
    <font>
      <sz val="12"/>
      <color rgb="FFFF0000"/>
      <name val="Calibri"/>
      <family val="2"/>
      <scheme val="minor"/>
    </font>
    <font>
      <u/>
      <sz val="11"/>
      <color theme="10"/>
      <name val="Calibri"/>
      <family val="2"/>
      <scheme val="minor"/>
    </font>
    <font>
      <b/>
      <sz val="18"/>
      <color theme="0"/>
      <name val="Calibri"/>
      <family val="2"/>
      <scheme val="minor"/>
    </font>
    <font>
      <sz val="12"/>
      <name val="Calibri"/>
      <family val="2"/>
      <scheme val="minor"/>
    </font>
    <font>
      <sz val="11"/>
      <name val="Calibri"/>
      <family val="2"/>
      <scheme val="minor"/>
    </font>
    <font>
      <sz val="12"/>
      <color rgb="FF000000"/>
      <name val="Calibri"/>
      <family val="2"/>
    </font>
    <font>
      <b/>
      <sz val="16"/>
      <color theme="1"/>
      <name val="Calibri"/>
      <family val="2"/>
      <scheme val="minor"/>
    </font>
    <font>
      <sz val="26"/>
      <color rgb="FFFFFFFF"/>
      <name val="Calibri"/>
      <family val="2"/>
      <scheme val="minor"/>
    </font>
    <font>
      <sz val="14"/>
      <color theme="1"/>
      <name val="Calibri"/>
      <family val="2"/>
      <scheme val="minor"/>
    </font>
    <font>
      <b/>
      <sz val="18"/>
      <color rgb="FF000000"/>
      <name val="Calibri"/>
      <family val="2"/>
      <scheme val="minor"/>
    </font>
    <font>
      <sz val="14"/>
      <name val="Calibri"/>
      <family val="2"/>
      <scheme val="minor"/>
    </font>
    <font>
      <b/>
      <sz val="16"/>
      <color rgb="FF000000"/>
      <name val="Calibri"/>
      <family val="2"/>
      <scheme val="minor"/>
    </font>
    <font>
      <b/>
      <sz val="12"/>
      <name val="Calibri"/>
      <family val="2"/>
      <scheme val="minor"/>
    </font>
    <font>
      <sz val="12"/>
      <name val="Calibri"/>
      <family val="2"/>
    </font>
  </fonts>
  <fills count="11">
    <fill>
      <patternFill patternType="none"/>
    </fill>
    <fill>
      <patternFill patternType="gray125"/>
    </fill>
    <fill>
      <patternFill patternType="solid">
        <fgColor rgb="FFDBE5F1"/>
        <bgColor indexed="64"/>
      </patternFill>
    </fill>
    <fill>
      <patternFill patternType="solid">
        <fgColor rgb="FFFFFFFF"/>
        <bgColor indexed="64"/>
      </patternFill>
    </fill>
    <fill>
      <patternFill patternType="solid">
        <fgColor rgb="FF0070C0"/>
        <bgColor indexed="64"/>
      </patternFill>
    </fill>
    <fill>
      <patternFill patternType="solid">
        <fgColor theme="8" tint="0.79998168889431442"/>
        <bgColor indexed="64"/>
      </patternFill>
    </fill>
    <fill>
      <patternFill patternType="solid">
        <fgColor theme="6"/>
        <bgColor indexed="64"/>
      </patternFill>
    </fill>
    <fill>
      <patternFill patternType="solid">
        <fgColor theme="0"/>
        <bgColor indexed="64"/>
      </patternFill>
    </fill>
    <fill>
      <patternFill patternType="solid">
        <fgColor rgb="FFFFFF00"/>
        <bgColor indexed="64"/>
      </patternFill>
    </fill>
    <fill>
      <patternFill patternType="solid">
        <fgColor rgb="FFE7E6E6"/>
        <bgColor indexed="64"/>
      </patternFill>
    </fill>
    <fill>
      <patternFill patternType="solid">
        <fgColor rgb="FFD9E1F2"/>
        <bgColor indexed="64"/>
      </patternFill>
    </fill>
  </fills>
  <borders count="7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ck">
        <color theme="0"/>
      </left>
      <right/>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indexed="64"/>
      </left>
      <right/>
      <top style="medium">
        <color indexed="64"/>
      </top>
      <bottom/>
      <diagonal/>
    </border>
    <border>
      <left style="thin">
        <color rgb="FF000000"/>
      </left>
      <right style="thin">
        <color rgb="FF000000"/>
      </right>
      <top style="thin">
        <color rgb="FF000000"/>
      </top>
      <bottom style="thin">
        <color rgb="FF000000"/>
      </bottom>
      <diagonal/>
    </border>
    <border>
      <left style="medium">
        <color rgb="FF000000"/>
      </left>
      <right style="medium">
        <color indexed="64"/>
      </right>
      <top/>
      <bottom/>
      <diagonal/>
    </border>
    <border>
      <left style="medium">
        <color indexed="64"/>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thin">
        <color indexed="64"/>
      </left>
      <right style="thin">
        <color indexed="64"/>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rgb="FF000000"/>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3" fillId="0" borderId="0" applyNumberFormat="0" applyFill="0" applyBorder="0" applyAlignment="0" applyProtection="0"/>
    <xf numFmtId="164" fontId="14" fillId="6" borderId="17" applyNumberFormat="0" applyFont="0" applyBorder="0" applyAlignment="0">
      <alignment horizontal="center" vertical="center"/>
    </xf>
  </cellStyleXfs>
  <cellXfs count="235">
    <xf numFmtId="0" fontId="0" fillId="0" borderId="0" xfId="0"/>
    <xf numFmtId="0" fontId="1" fillId="0" borderId="0" xfId="0" applyFont="1"/>
    <xf numFmtId="0" fontId="7" fillId="0" borderId="0" xfId="0" applyFont="1" applyAlignment="1">
      <alignment vertical="center"/>
    </xf>
    <xf numFmtId="0" fontId="11" fillId="0" borderId="0" xfId="0" applyFont="1" applyAlignment="1">
      <alignment vertical="center"/>
    </xf>
    <xf numFmtId="0" fontId="0" fillId="0" borderId="0" xfId="0" applyAlignment="1">
      <alignment horizontal="left" vertical="top"/>
    </xf>
    <xf numFmtId="0" fontId="5" fillId="2" borderId="1" xfId="0" applyFont="1" applyFill="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7" xfId="0" applyFont="1" applyBorder="1" applyAlignment="1">
      <alignment horizontal="left" vertical="center" wrapText="1" indent="5"/>
    </xf>
    <xf numFmtId="0" fontId="6" fillId="0" borderId="0" xfId="0" applyFont="1" applyAlignment="1">
      <alignment horizontal="left" vertical="top" wrapText="1"/>
    </xf>
    <xf numFmtId="0" fontId="6" fillId="0" borderId="0" xfId="0" applyFont="1" applyAlignment="1">
      <alignment vertical="center" wrapText="1"/>
    </xf>
    <xf numFmtId="0" fontId="8" fillId="3" borderId="7" xfId="0" applyFont="1" applyFill="1" applyBorder="1" applyAlignment="1">
      <alignment vertical="center" wrapText="1"/>
    </xf>
    <xf numFmtId="0" fontId="4" fillId="2" borderId="7" xfId="0" applyFont="1" applyFill="1" applyBorder="1" applyAlignment="1">
      <alignment vertical="center" wrapText="1"/>
    </xf>
    <xf numFmtId="0" fontId="3" fillId="2" borderId="7" xfId="0" applyFont="1" applyFill="1" applyBorder="1" applyAlignment="1">
      <alignment vertical="center" wrapText="1"/>
    </xf>
    <xf numFmtId="0" fontId="2" fillId="0" borderId="0" xfId="0" applyFont="1" applyAlignment="1">
      <alignment vertical="center" wrapText="1"/>
    </xf>
    <xf numFmtId="0" fontId="6" fillId="0" borderId="9" xfId="0" applyFont="1" applyBorder="1" applyAlignment="1">
      <alignment horizontal="left" vertical="center" wrapText="1" indent="5"/>
    </xf>
    <xf numFmtId="0" fontId="6" fillId="0" borderId="9" xfId="0" applyFont="1" applyBorder="1" applyAlignment="1">
      <alignment vertical="center" wrapText="1"/>
    </xf>
    <xf numFmtId="0" fontId="8" fillId="3" borderId="7" xfId="0" applyFont="1" applyFill="1" applyBorder="1" applyAlignment="1">
      <alignment horizontal="left" vertical="center" wrapText="1" indent="5"/>
    </xf>
    <xf numFmtId="0" fontId="8" fillId="3" borderId="9" xfId="0" applyFont="1" applyFill="1" applyBorder="1" applyAlignment="1">
      <alignment vertical="center" wrapText="1"/>
    </xf>
    <xf numFmtId="0" fontId="6" fillId="0" borderId="7" xfId="0" applyFont="1" applyBorder="1" applyAlignment="1">
      <alignment horizontal="left" vertical="center" wrapText="1" indent="10"/>
    </xf>
    <xf numFmtId="0" fontId="0" fillId="0" borderId="0" xfId="0" applyAlignment="1">
      <alignment horizontal="center"/>
    </xf>
    <xf numFmtId="0" fontId="0" fillId="0" borderId="5" xfId="0" applyBorder="1"/>
    <xf numFmtId="0" fontId="6" fillId="0" borderId="5" xfId="0" applyFont="1" applyBorder="1" applyAlignment="1">
      <alignment vertical="center"/>
    </xf>
    <xf numFmtId="0" fontId="1" fillId="5" borderId="5" xfId="0" applyFont="1" applyFill="1" applyBorder="1"/>
    <xf numFmtId="0" fontId="0" fillId="5" borderId="5" xfId="0" applyFill="1" applyBorder="1" applyAlignment="1">
      <alignment horizontal="center"/>
    </xf>
    <xf numFmtId="0" fontId="0" fillId="0" borderId="5" xfId="0" applyBorder="1" applyAlignment="1">
      <alignment horizontal="center"/>
    </xf>
    <xf numFmtId="0" fontId="11" fillId="5" borderId="5" xfId="0" applyFont="1" applyFill="1" applyBorder="1" applyAlignment="1">
      <alignment horizontal="right"/>
    </xf>
    <xf numFmtId="0" fontId="11" fillId="5" borderId="5" xfId="0" applyFont="1" applyFill="1" applyBorder="1" applyAlignment="1">
      <alignment horizontal="center"/>
    </xf>
    <xf numFmtId="0" fontId="2" fillId="5" borderId="5" xfId="0" applyFont="1" applyFill="1" applyBorder="1"/>
    <xf numFmtId="0" fontId="0" fillId="4" borderId="0" xfId="0" applyFill="1"/>
    <xf numFmtId="0" fontId="6" fillId="0" borderId="27" xfId="0" applyFont="1" applyBorder="1" applyAlignment="1">
      <alignment vertical="center" wrapText="1"/>
    </xf>
    <xf numFmtId="0" fontId="6" fillId="0" borderId="30" xfId="0" applyFont="1" applyBorder="1" applyAlignment="1">
      <alignment horizontal="left" vertical="center" wrapText="1" indent="5"/>
    </xf>
    <xf numFmtId="0" fontId="6" fillId="0" borderId="30" xfId="0" applyFont="1" applyBorder="1" applyAlignment="1">
      <alignment horizontal="left" vertical="center" wrapText="1" indent="10"/>
    </xf>
    <xf numFmtId="0" fontId="6" fillId="0" borderId="32" xfId="0" applyFont="1" applyBorder="1" applyAlignment="1">
      <alignment horizontal="left" vertical="center" wrapText="1" indent="10"/>
    </xf>
    <xf numFmtId="0" fontId="0" fillId="0" borderId="0" xfId="0" applyAlignment="1">
      <alignment horizontal="left" vertical="top" wrapText="1"/>
    </xf>
    <xf numFmtId="0" fontId="6" fillId="0" borderId="40" xfId="0" applyFont="1" applyBorder="1" applyAlignment="1">
      <alignment vertical="center"/>
    </xf>
    <xf numFmtId="0" fontId="0" fillId="0" borderId="40" xfId="0" applyBorder="1" applyAlignment="1">
      <alignment horizontal="center"/>
    </xf>
    <xf numFmtId="0" fontId="6" fillId="0" borderId="41" xfId="0" applyFont="1" applyBorder="1" applyAlignment="1">
      <alignment vertical="center" wrapText="1"/>
    </xf>
    <xf numFmtId="0" fontId="6" fillId="0" borderId="44" xfId="0" applyFont="1" applyBorder="1" applyAlignment="1">
      <alignment horizontal="left" vertical="center" wrapText="1" indent="5"/>
    </xf>
    <xf numFmtId="0" fontId="6" fillId="0" borderId="46" xfId="0" applyFont="1" applyBorder="1" applyAlignment="1">
      <alignment vertical="center" wrapText="1"/>
    </xf>
    <xf numFmtId="0" fontId="6" fillId="2" borderId="5" xfId="0" applyFont="1" applyFill="1" applyBorder="1" applyAlignment="1">
      <alignment horizontal="left" vertical="top" wrapText="1"/>
    </xf>
    <xf numFmtId="0" fontId="6" fillId="2" borderId="52" xfId="0" applyFont="1" applyFill="1" applyBorder="1" applyAlignment="1">
      <alignment horizontal="left" vertical="top" wrapText="1"/>
    </xf>
    <xf numFmtId="0" fontId="5" fillId="2" borderId="5" xfId="0" applyFont="1" applyFill="1" applyBorder="1" applyAlignment="1">
      <alignment horizontal="left" vertical="center" wrapText="1"/>
    </xf>
    <xf numFmtId="0" fontId="6" fillId="0" borderId="8" xfId="0" applyFont="1" applyBorder="1"/>
    <xf numFmtId="0" fontId="5" fillId="2" borderId="52" xfId="0" applyFont="1" applyFill="1" applyBorder="1" applyAlignment="1">
      <alignment horizontal="left" vertical="center" wrapText="1"/>
    </xf>
    <xf numFmtId="0" fontId="11" fillId="5" borderId="24" xfId="0" applyFont="1" applyFill="1" applyBorder="1" applyAlignment="1">
      <alignment horizontal="right"/>
    </xf>
    <xf numFmtId="0" fontId="11" fillId="5" borderId="24" xfId="0" applyFont="1" applyFill="1" applyBorder="1" applyAlignment="1">
      <alignment horizontal="center"/>
    </xf>
    <xf numFmtId="0" fontId="6" fillId="5" borderId="24" xfId="0" applyFont="1" applyFill="1" applyBorder="1" applyAlignment="1">
      <alignment horizontal="left" vertical="top" wrapText="1"/>
    </xf>
    <xf numFmtId="0" fontId="6" fillId="0" borderId="30" xfId="0" applyFont="1" applyBorder="1" applyAlignment="1">
      <alignment horizontal="left" vertical="center" wrapText="1"/>
    </xf>
    <xf numFmtId="0" fontId="3" fillId="2" borderId="30" xfId="0" applyFont="1" applyFill="1" applyBorder="1" applyAlignment="1">
      <alignment vertical="center" wrapText="1"/>
    </xf>
    <xf numFmtId="0" fontId="6" fillId="0" borderId="30" xfId="0" applyFont="1" applyBorder="1" applyAlignment="1">
      <alignment vertical="center" wrapText="1"/>
    </xf>
    <xf numFmtId="0" fontId="6" fillId="0" borderId="30" xfId="0" applyFont="1" applyBorder="1"/>
    <xf numFmtId="0" fontId="6" fillId="0" borderId="32" xfId="0" applyFont="1" applyBorder="1" applyAlignment="1">
      <alignment horizontal="left" vertical="center" wrapText="1"/>
    </xf>
    <xf numFmtId="0" fontId="6" fillId="0" borderId="30" xfId="0" applyFont="1" applyBorder="1" applyAlignment="1">
      <alignment horizontal="left" indent="5"/>
    </xf>
    <xf numFmtId="0" fontId="6" fillId="0" borderId="30" xfId="0" applyFont="1" applyBorder="1" applyAlignment="1">
      <alignment horizontal="left" wrapText="1"/>
    </xf>
    <xf numFmtId="0" fontId="6" fillId="0" borderId="32" xfId="0" applyFont="1" applyBorder="1" applyAlignment="1">
      <alignment horizontal="left" wrapText="1"/>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6" fillId="0" borderId="32" xfId="0" applyFont="1" applyBorder="1" applyAlignment="1">
      <alignment vertical="center" wrapText="1"/>
    </xf>
    <xf numFmtId="0" fontId="6" fillId="5" borderId="58" xfId="0" applyFont="1" applyFill="1" applyBorder="1" applyAlignment="1">
      <alignment horizontal="left" vertical="top" wrapText="1"/>
    </xf>
    <xf numFmtId="0" fontId="6" fillId="2" borderId="24" xfId="0" applyFont="1" applyFill="1" applyBorder="1" applyAlignment="1">
      <alignment horizontal="left" vertical="top" wrapText="1"/>
    </xf>
    <xf numFmtId="0" fontId="4" fillId="2" borderId="30" xfId="0" applyFont="1" applyFill="1" applyBorder="1" applyAlignment="1">
      <alignment vertical="center" wrapText="1"/>
    </xf>
    <xf numFmtId="0" fontId="8" fillId="0" borderId="30" xfId="0" applyFont="1" applyBorder="1" applyAlignment="1">
      <alignment vertical="center" wrapText="1"/>
    </xf>
    <xf numFmtId="0" fontId="8" fillId="0" borderId="30" xfId="0" applyFont="1" applyBorder="1" applyAlignment="1">
      <alignment horizontal="left" vertical="center" wrapText="1" indent="5"/>
    </xf>
    <xf numFmtId="0" fontId="8" fillId="3" borderId="32" xfId="0" applyFont="1" applyFill="1" applyBorder="1" applyAlignment="1">
      <alignment vertical="center" wrapText="1"/>
    </xf>
    <xf numFmtId="0" fontId="6" fillId="2" borderId="58" xfId="0" applyFont="1" applyFill="1" applyBorder="1" applyAlignment="1">
      <alignment horizontal="left" vertical="top" wrapText="1"/>
    </xf>
    <xf numFmtId="0" fontId="6" fillId="0" borderId="27" xfId="0" applyFont="1" applyBorder="1" applyAlignment="1">
      <alignment wrapText="1"/>
    </xf>
    <xf numFmtId="0" fontId="6" fillId="0" borderId="30" xfId="0" applyFont="1" applyBorder="1" applyAlignment="1">
      <alignment horizontal="left" wrapText="1" indent="5"/>
    </xf>
    <xf numFmtId="0" fontId="6" fillId="0" borderId="32" xfId="0" applyFont="1" applyBorder="1" applyAlignment="1">
      <alignment horizontal="left" vertical="center" wrapText="1" indent="5"/>
    </xf>
    <xf numFmtId="0" fontId="8" fillId="3" borderId="30" xfId="0" applyFont="1" applyFill="1" applyBorder="1" applyAlignment="1">
      <alignment vertical="center" wrapText="1"/>
    </xf>
    <xf numFmtId="0" fontId="6" fillId="0" borderId="67" xfId="0" applyFont="1" applyBorder="1" applyAlignment="1">
      <alignment vertical="center" wrapText="1"/>
    </xf>
    <xf numFmtId="0" fontId="8" fillId="3" borderId="30" xfId="0" applyFont="1" applyFill="1" applyBorder="1" applyAlignment="1">
      <alignment horizontal="left" vertical="center" wrapText="1" indent="5"/>
    </xf>
    <xf numFmtId="0" fontId="8" fillId="7" borderId="32" xfId="0" applyFont="1" applyFill="1" applyBorder="1" applyAlignment="1">
      <alignment horizontal="left" vertical="center" wrapText="1" indent="5"/>
    </xf>
    <xf numFmtId="0" fontId="6" fillId="7" borderId="30" xfId="0" applyFont="1" applyFill="1" applyBorder="1" applyAlignment="1">
      <alignment horizontal="left" vertical="center" wrapText="1" indent="5"/>
    </xf>
    <xf numFmtId="0" fontId="6" fillId="0" borderId="30" xfId="0" applyFont="1" applyBorder="1" applyAlignment="1">
      <alignment wrapText="1"/>
    </xf>
    <xf numFmtId="0" fontId="6" fillId="7" borderId="30" xfId="0" applyFont="1" applyFill="1" applyBorder="1" applyAlignment="1">
      <alignment horizontal="left" wrapText="1" indent="2"/>
    </xf>
    <xf numFmtId="0" fontId="6" fillId="0" borderId="30" xfId="0" applyFont="1" applyBorder="1" applyAlignment="1">
      <alignment horizontal="left" vertical="top" wrapText="1"/>
    </xf>
    <xf numFmtId="0" fontId="6" fillId="0" borderId="32" xfId="0" applyFont="1" applyBorder="1" applyAlignment="1">
      <alignment horizontal="left" vertical="top" wrapText="1"/>
    </xf>
    <xf numFmtId="0" fontId="6" fillId="0" borderId="32" xfId="0" applyFont="1" applyBorder="1" applyAlignment="1">
      <alignment wrapText="1"/>
    </xf>
    <xf numFmtId="0" fontId="6" fillId="0" borderId="0" xfId="0" applyFont="1" applyAlignment="1">
      <alignment horizontal="center" vertical="center" wrapText="1"/>
    </xf>
    <xf numFmtId="0" fontId="0" fillId="0" borderId="0" xfId="0" applyAlignment="1">
      <alignment horizontal="left"/>
    </xf>
    <xf numFmtId="0" fontId="19" fillId="4" borderId="0" xfId="0" applyFont="1" applyFill="1"/>
    <xf numFmtId="0" fontId="0" fillId="9" borderId="0" xfId="0" applyFill="1"/>
    <xf numFmtId="0" fontId="0" fillId="3" borderId="0" xfId="0" applyFill="1"/>
    <xf numFmtId="0" fontId="21" fillId="0" borderId="0" xfId="0" applyFont="1" applyAlignment="1">
      <alignment vertical="center"/>
    </xf>
    <xf numFmtId="0" fontId="18" fillId="0" borderId="0" xfId="0" applyFont="1" applyAlignment="1">
      <alignment horizontal="center" vertical="center"/>
    </xf>
    <xf numFmtId="0" fontId="5" fillId="2" borderId="24" xfId="0" applyFont="1" applyFill="1" applyBorder="1" applyAlignment="1">
      <alignment horizontal="left" vertical="center" wrapText="1"/>
    </xf>
    <xf numFmtId="0" fontId="6" fillId="0" borderId="73" xfId="0" applyFont="1" applyBorder="1" applyAlignment="1">
      <alignment vertical="center" wrapText="1"/>
    </xf>
    <xf numFmtId="0" fontId="6" fillId="0" borderId="74" xfId="0" applyFont="1" applyBorder="1" applyAlignment="1">
      <alignment vertical="center" wrapText="1"/>
    </xf>
    <xf numFmtId="0" fontId="4" fillId="2" borderId="75" xfId="0" applyFont="1" applyFill="1" applyBorder="1" applyAlignment="1">
      <alignment vertical="center" wrapText="1"/>
    </xf>
    <xf numFmtId="0" fontId="6" fillId="0" borderId="75" xfId="0" applyFont="1" applyBorder="1"/>
    <xf numFmtId="0" fontId="6" fillId="0" borderId="75" xfId="0" applyFont="1" applyBorder="1" applyAlignment="1">
      <alignment horizontal="left" wrapText="1"/>
    </xf>
    <xf numFmtId="0" fontId="6" fillId="7" borderId="76" xfId="0" applyFont="1" applyFill="1" applyBorder="1" applyAlignment="1">
      <alignment horizontal="left" wrapText="1"/>
    </xf>
    <xf numFmtId="0" fontId="12" fillId="10" borderId="24" xfId="0" applyFont="1" applyFill="1" applyBorder="1" applyAlignment="1">
      <alignment horizontal="left" vertical="top" wrapText="1"/>
    </xf>
    <xf numFmtId="0" fontId="12" fillId="10" borderId="58" xfId="0" applyFont="1" applyFill="1" applyBorder="1" applyAlignment="1">
      <alignment horizontal="left" vertical="top" wrapText="1"/>
    </xf>
    <xf numFmtId="0" fontId="6" fillId="0" borderId="67" xfId="0" applyFont="1" applyBorder="1" applyAlignment="1">
      <alignment wrapText="1"/>
    </xf>
    <xf numFmtId="0" fontId="6" fillId="0" borderId="5" xfId="0" applyFont="1" applyBorder="1"/>
    <xf numFmtId="0" fontId="0" fillId="0" borderId="77" xfId="0" applyBorder="1" applyAlignment="1">
      <alignment horizontal="center"/>
    </xf>
    <xf numFmtId="0" fontId="2" fillId="5" borderId="40" xfId="0" applyFont="1" applyFill="1" applyBorder="1"/>
    <xf numFmtId="0" fontId="2" fillId="5" borderId="78" xfId="0" applyFont="1" applyFill="1" applyBorder="1"/>
    <xf numFmtId="0" fontId="5" fillId="2" borderId="23" xfId="0" applyFont="1" applyFill="1" applyBorder="1" applyAlignment="1">
      <alignment horizontal="left"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10" fillId="0" borderId="0" xfId="0" applyFont="1" applyAlignment="1">
      <alignment horizontal="left" wrapText="1"/>
    </xf>
    <xf numFmtId="0" fontId="6" fillId="0" borderId="32" xfId="0" applyFont="1" applyBorder="1"/>
    <xf numFmtId="0" fontId="13" fillId="3" borderId="0" xfId="1" applyFill="1"/>
    <xf numFmtId="0" fontId="16" fillId="9" borderId="0" xfId="0" applyFont="1" applyFill="1"/>
    <xf numFmtId="0" fontId="24" fillId="3" borderId="0" xfId="0" applyFont="1" applyFill="1"/>
    <xf numFmtId="0" fontId="15" fillId="3" borderId="0" xfId="0" applyFont="1" applyFill="1"/>
    <xf numFmtId="0" fontId="16" fillId="3" borderId="0" xfId="0" applyFont="1" applyFill="1"/>
    <xf numFmtId="0" fontId="16" fillId="0" borderId="0" xfId="0" applyFont="1"/>
    <xf numFmtId="0" fontId="25" fillId="3" borderId="0" xfId="0" applyFont="1" applyFill="1"/>
    <xf numFmtId="0" fontId="16" fillId="3" borderId="0" xfId="0" applyFont="1" applyFill="1" applyAlignment="1">
      <alignment horizontal="center"/>
    </xf>
    <xf numFmtId="0" fontId="15" fillId="0" borderId="0" xfId="0" applyFont="1" applyAlignment="1">
      <alignment vertical="center"/>
    </xf>
    <xf numFmtId="0" fontId="22" fillId="3" borderId="0" xfId="1" applyFont="1" applyFill="1"/>
    <xf numFmtId="0" fontId="0" fillId="9" borderId="0" xfId="0" applyFill="1" applyProtection="1">
      <protection locked="0"/>
    </xf>
    <xf numFmtId="0" fontId="13" fillId="3" borderId="0" xfId="1" applyFill="1" applyProtection="1">
      <protection locked="0"/>
    </xf>
    <xf numFmtId="0" fontId="0" fillId="3" borderId="0" xfId="0" applyFill="1" applyProtection="1">
      <protection locked="0"/>
    </xf>
    <xf numFmtId="0" fontId="0" fillId="0" borderId="0" xfId="0" applyProtection="1">
      <protection locked="0"/>
    </xf>
    <xf numFmtId="0" fontId="6" fillId="0" borderId="28" xfId="0" applyFont="1"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6" fillId="0" borderId="24" xfId="0" applyFont="1"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6" fillId="0" borderId="42" xfId="0" applyFont="1" applyBorder="1"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0" fillId="0" borderId="45" xfId="0" applyBorder="1" applyAlignment="1" applyProtection="1">
      <alignment horizontal="left" vertical="top" wrapText="1"/>
      <protection locked="0"/>
    </xf>
    <xf numFmtId="0" fontId="6" fillId="0" borderId="47" xfId="0" applyFont="1" applyBorder="1" applyAlignment="1" applyProtection="1">
      <alignment horizontal="left" vertical="top" wrapText="1"/>
      <protection locked="0"/>
    </xf>
    <xf numFmtId="0" fontId="0" fillId="0" borderId="48" xfId="0"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0" fillId="0" borderId="51" xfId="0" applyBorder="1" applyAlignment="1" applyProtection="1">
      <alignment horizontal="left"/>
      <protection locked="0"/>
    </xf>
    <xf numFmtId="0" fontId="6" fillId="0" borderId="5" xfId="0" applyFont="1" applyBorder="1" applyAlignment="1" applyProtection="1">
      <alignment horizontal="left" vertical="top" wrapText="1"/>
      <protection locked="0"/>
    </xf>
    <xf numFmtId="0" fontId="0" fillId="0" borderId="52" xfId="0" applyBorder="1" applyAlignment="1" applyProtection="1">
      <alignment horizontal="left"/>
      <protection locked="0"/>
    </xf>
    <xf numFmtId="0" fontId="6" fillId="0" borderId="16" xfId="0" applyFont="1" applyBorder="1" applyAlignment="1" applyProtection="1">
      <alignment horizontal="left" vertical="top" wrapText="1"/>
      <protection locked="0"/>
    </xf>
    <xf numFmtId="0" fontId="0" fillId="0" borderId="53" xfId="0" applyBorder="1" applyAlignment="1" applyProtection="1">
      <alignment horizontal="left"/>
      <protection locked="0"/>
    </xf>
    <xf numFmtId="0" fontId="6" fillId="3" borderId="16" xfId="0" applyFont="1" applyFill="1" applyBorder="1" applyAlignment="1" applyProtection="1">
      <alignment horizontal="left" vertical="top" wrapText="1"/>
      <protection locked="0"/>
    </xf>
    <xf numFmtId="0" fontId="6" fillId="3" borderId="5" xfId="0" applyFont="1" applyFill="1" applyBorder="1" applyAlignment="1" applyProtection="1">
      <alignment horizontal="left" vertical="top" wrapText="1"/>
      <protection locked="0"/>
    </xf>
    <xf numFmtId="0" fontId="0" fillId="0" borderId="15" xfId="0" applyBorder="1" applyAlignment="1" applyProtection="1">
      <alignment wrapText="1"/>
      <protection locked="0"/>
    </xf>
    <xf numFmtId="0" fontId="0" fillId="0" borderId="5" xfId="0" applyBorder="1" applyAlignment="1" applyProtection="1">
      <alignment wrapText="1"/>
      <protection locked="0"/>
    </xf>
    <xf numFmtId="0" fontId="0" fillId="0" borderId="29" xfId="0" applyBorder="1" applyAlignment="1" applyProtection="1">
      <alignment horizontal="left" vertical="top"/>
      <protection locked="0"/>
    </xf>
    <xf numFmtId="0" fontId="0" fillId="0" borderId="31" xfId="0" applyBorder="1" applyAlignment="1" applyProtection="1">
      <alignment horizontal="left" vertical="top"/>
      <protection locked="0"/>
    </xf>
    <xf numFmtId="0" fontId="6" fillId="0" borderId="33" xfId="0" applyFont="1" applyBorder="1" applyAlignment="1" applyProtection="1">
      <alignment horizontal="left" vertical="top" wrapText="1"/>
      <protection locked="0"/>
    </xf>
    <xf numFmtId="0" fontId="0" fillId="0" borderId="59" xfId="0" applyBorder="1" applyAlignment="1" applyProtection="1">
      <alignment horizontal="left" vertical="top"/>
      <protection locked="0"/>
    </xf>
    <xf numFmtId="0" fontId="0" fillId="0" borderId="58" xfId="0" applyBorder="1" applyAlignment="1" applyProtection="1">
      <alignment horizontal="left" vertical="top"/>
      <protection locked="0"/>
    </xf>
    <xf numFmtId="0" fontId="0" fillId="0" borderId="61" xfId="0" applyBorder="1" applyAlignment="1" applyProtection="1">
      <alignment horizontal="left" vertical="top"/>
      <protection locked="0"/>
    </xf>
    <xf numFmtId="0" fontId="0" fillId="0" borderId="60" xfId="0" applyBorder="1" applyAlignment="1" applyProtection="1">
      <alignment horizontal="left" vertical="top"/>
      <protection locked="0"/>
    </xf>
    <xf numFmtId="0" fontId="5" fillId="0" borderId="28"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6" fillId="3" borderId="33" xfId="0" applyFont="1" applyFill="1" applyBorder="1" applyAlignment="1" applyProtection="1">
      <alignment horizontal="left" vertical="top" wrapText="1"/>
      <protection locked="0"/>
    </xf>
    <xf numFmtId="0" fontId="8" fillId="0" borderId="28" xfId="0" applyFont="1" applyBorder="1" applyAlignment="1" applyProtection="1">
      <alignment horizontal="left" vertical="top" wrapText="1"/>
      <protection locked="0"/>
    </xf>
    <xf numFmtId="0" fontId="6" fillId="3" borderId="24" xfId="0" applyFont="1" applyFill="1" applyBorder="1" applyAlignment="1" applyProtection="1">
      <alignment horizontal="left" vertical="top" wrapText="1"/>
      <protection locked="0"/>
    </xf>
    <xf numFmtId="0" fontId="6" fillId="0" borderId="68" xfId="0" applyFont="1" applyBorder="1" applyAlignment="1" applyProtection="1">
      <alignment horizontal="left" vertical="top" wrapText="1"/>
      <protection locked="0"/>
    </xf>
    <xf numFmtId="0" fontId="0" fillId="0" borderId="70" xfId="0" applyBorder="1" applyAlignment="1" applyProtection="1">
      <alignment horizontal="left" vertical="top"/>
      <protection locked="0"/>
    </xf>
    <xf numFmtId="0" fontId="18" fillId="0" borderId="69" xfId="0" applyFont="1" applyBorder="1" applyAlignment="1" applyProtection="1">
      <alignment horizontal="center" vertical="center"/>
      <protection locked="0"/>
    </xf>
    <xf numFmtId="0" fontId="6" fillId="0" borderId="24" xfId="0" applyFont="1" applyBorder="1" applyAlignment="1" applyProtection="1">
      <alignment vertical="top" wrapText="1"/>
      <protection locked="0"/>
    </xf>
    <xf numFmtId="0" fontId="0" fillId="0" borderId="58" xfId="0" applyBorder="1" applyAlignment="1" applyProtection="1">
      <alignment vertical="top"/>
      <protection locked="0"/>
    </xf>
    <xf numFmtId="0" fontId="6" fillId="0" borderId="33" xfId="0" applyFont="1" applyBorder="1" applyAlignment="1" applyProtection="1">
      <alignment vertical="top" wrapText="1"/>
      <protection locked="0"/>
    </xf>
    <xf numFmtId="0" fontId="0" fillId="0" borderId="61" xfId="0" applyBorder="1" applyAlignment="1" applyProtection="1">
      <alignment vertical="top"/>
      <protection locked="0"/>
    </xf>
    <xf numFmtId="0" fontId="0" fillId="0" borderId="33" xfId="0" applyBorder="1" applyAlignment="1" applyProtection="1">
      <alignment horizontal="left" vertical="top"/>
      <protection locked="0"/>
    </xf>
    <xf numFmtId="0" fontId="0" fillId="0" borderId="28" xfId="0" applyBorder="1" applyAlignment="1" applyProtection="1">
      <alignment horizontal="left" vertical="top"/>
      <protection locked="0"/>
    </xf>
    <xf numFmtId="0" fontId="0" fillId="0" borderId="24" xfId="0" applyBorder="1" applyAlignment="1" applyProtection="1">
      <alignment horizontal="left" vertical="top"/>
      <protection locked="0"/>
    </xf>
    <xf numFmtId="0" fontId="5" fillId="0" borderId="28"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6" fillId="0" borderId="64" xfId="0" applyFont="1" applyBorder="1" applyAlignment="1" applyProtection="1">
      <alignment horizontal="left" vertical="top" wrapText="1"/>
      <protection locked="0"/>
    </xf>
    <xf numFmtId="0" fontId="0" fillId="0" borderId="72" xfId="0" applyBorder="1" applyAlignment="1" applyProtection="1">
      <alignment horizontal="left" vertical="top"/>
      <protection locked="0"/>
    </xf>
    <xf numFmtId="0" fontId="20" fillId="3" borderId="0" xfId="0" applyFont="1" applyFill="1" applyAlignment="1">
      <alignment horizontal="left" wrapText="1"/>
    </xf>
    <xf numFmtId="0" fontId="20" fillId="3" borderId="0" xfId="0" applyFont="1" applyFill="1" applyAlignment="1">
      <alignment horizontal="left"/>
    </xf>
    <xf numFmtId="0" fontId="18" fillId="0" borderId="1"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5" fillId="2" borderId="22"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22"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0" fillId="0" borderId="11" xfId="0" applyBorder="1" applyAlignment="1" applyProtection="1">
      <alignment horizontal="left" vertical="top"/>
      <protection locked="0"/>
    </xf>
    <xf numFmtId="0" fontId="0" fillId="0" borderId="20" xfId="0" applyBorder="1" applyAlignment="1" applyProtection="1">
      <alignment horizontal="left" vertical="top"/>
      <protection locked="0"/>
    </xf>
    <xf numFmtId="0" fontId="0" fillId="0" borderId="19" xfId="0" applyBorder="1" applyAlignment="1" applyProtection="1">
      <alignment horizontal="left" vertical="top"/>
      <protection locked="0"/>
    </xf>
    <xf numFmtId="0" fontId="5" fillId="2" borderId="1" xfId="0" applyFont="1" applyFill="1" applyBorder="1" applyAlignment="1">
      <alignment horizontal="left" vertical="center" wrapText="1"/>
    </xf>
    <xf numFmtId="0" fontId="5" fillId="2" borderId="4"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4"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10" fillId="0" borderId="0" xfId="0" applyFont="1" applyAlignment="1">
      <alignment horizontal="left" wrapText="1"/>
    </xf>
    <xf numFmtId="0" fontId="5" fillId="2" borderId="2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0" fillId="0" borderId="34"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18" fillId="0" borderId="37" xfId="0" applyFont="1" applyBorder="1" applyAlignment="1" applyProtection="1">
      <alignment horizontal="center" vertical="center"/>
      <protection locked="0"/>
    </xf>
    <xf numFmtId="0" fontId="18" fillId="0" borderId="38"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18" fillId="0" borderId="50"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3" fillId="2" borderId="23" xfId="0" applyFont="1" applyFill="1" applyBorder="1" applyAlignment="1">
      <alignment vertical="center" wrapText="1"/>
    </xf>
    <xf numFmtId="0" fontId="3" fillId="2" borderId="18" xfId="0" applyFont="1" applyFill="1" applyBorder="1" applyAlignment="1">
      <alignment vertical="center" wrapText="1"/>
    </xf>
    <xf numFmtId="0" fontId="6" fillId="0" borderId="24" xfId="0" applyFont="1" applyBorder="1" applyAlignment="1" applyProtection="1">
      <alignment horizontal="left" vertical="top" wrapText="1"/>
      <protection locked="0"/>
    </xf>
    <xf numFmtId="0" fontId="6" fillId="0" borderId="33" xfId="0" applyFont="1" applyBorder="1" applyAlignment="1" applyProtection="1">
      <alignment horizontal="left" vertical="top" wrapText="1"/>
      <protection locked="0"/>
    </xf>
    <xf numFmtId="0" fontId="6" fillId="3" borderId="5" xfId="0" applyFont="1" applyFill="1" applyBorder="1" applyAlignment="1" applyProtection="1">
      <alignment horizontal="left" vertical="top" wrapText="1"/>
      <protection locked="0"/>
    </xf>
    <xf numFmtId="0" fontId="6" fillId="0" borderId="62" xfId="0" applyFont="1" applyBorder="1" applyAlignment="1" applyProtection="1">
      <alignment horizontal="left" vertical="top" wrapText="1"/>
      <protection locked="0"/>
    </xf>
    <xf numFmtId="0" fontId="6" fillId="0" borderId="63" xfId="0" applyFont="1" applyBorder="1" applyAlignment="1" applyProtection="1">
      <alignment horizontal="left" vertical="top" wrapText="1"/>
      <protection locked="0"/>
    </xf>
    <xf numFmtId="0" fontId="6" fillId="0" borderId="64" xfId="0" applyFont="1" applyBorder="1" applyAlignment="1" applyProtection="1">
      <alignment horizontal="left" vertical="top" wrapText="1"/>
      <protection locked="0"/>
    </xf>
    <xf numFmtId="0" fontId="0" fillId="0" borderId="34" xfId="0" applyBorder="1" applyAlignment="1" applyProtection="1">
      <alignment horizontal="left" vertical="top"/>
      <protection locked="0"/>
    </xf>
    <xf numFmtId="0" fontId="0" fillId="0" borderId="35" xfId="0" applyBorder="1" applyAlignment="1" applyProtection="1">
      <alignment horizontal="left" vertical="top"/>
      <protection locked="0"/>
    </xf>
    <xf numFmtId="0" fontId="0" fillId="0" borderId="65" xfId="0" applyBorder="1" applyAlignment="1" applyProtection="1">
      <alignment horizontal="left" vertical="top"/>
      <protection locked="0"/>
    </xf>
    <xf numFmtId="0" fontId="0" fillId="0" borderId="66" xfId="0" applyBorder="1" applyAlignment="1" applyProtection="1">
      <alignment horizontal="left" vertical="top"/>
      <protection locked="0"/>
    </xf>
    <xf numFmtId="0" fontId="18" fillId="0" borderId="55" xfId="0" applyFont="1" applyBorder="1" applyAlignment="1" applyProtection="1">
      <alignment vertical="center"/>
      <protection locked="0"/>
    </xf>
    <xf numFmtId="0" fontId="18" fillId="0" borderId="56" xfId="0" applyFont="1" applyBorder="1" applyAlignment="1" applyProtection="1">
      <alignment vertical="center"/>
      <protection locked="0"/>
    </xf>
    <xf numFmtId="0" fontId="18" fillId="0" borderId="57" xfId="0" applyFont="1" applyBorder="1" applyAlignment="1" applyProtection="1">
      <alignment vertical="center"/>
      <protection locked="0"/>
    </xf>
    <xf numFmtId="0" fontId="18" fillId="0" borderId="55" xfId="0" applyFont="1" applyBorder="1" applyAlignment="1" applyProtection="1">
      <alignment horizontal="center" vertical="center"/>
      <protection locked="0"/>
    </xf>
    <xf numFmtId="0" fontId="18" fillId="0" borderId="56" xfId="0" applyFont="1" applyBorder="1" applyAlignment="1" applyProtection="1">
      <alignment horizontal="center" vertical="center"/>
      <protection locked="0"/>
    </xf>
    <xf numFmtId="0" fontId="18" fillId="0" borderId="57" xfId="0" applyFont="1" applyBorder="1" applyAlignment="1" applyProtection="1">
      <alignment horizontal="center" vertical="center"/>
      <protection locked="0"/>
    </xf>
    <xf numFmtId="0" fontId="6" fillId="0" borderId="28" xfId="0" applyFont="1" applyBorder="1" applyAlignment="1" applyProtection="1">
      <alignment horizontal="left" vertical="top" wrapText="1"/>
      <protection locked="0"/>
    </xf>
    <xf numFmtId="0" fontId="6" fillId="3" borderId="24" xfId="0" applyFont="1" applyFill="1" applyBorder="1" applyAlignment="1" applyProtection="1">
      <alignment horizontal="left" vertical="top" wrapText="1"/>
      <protection locked="0"/>
    </xf>
    <xf numFmtId="0" fontId="6" fillId="3" borderId="33" xfId="0" applyFont="1" applyFill="1" applyBorder="1" applyAlignment="1" applyProtection="1">
      <alignment horizontal="left" vertical="top" wrapText="1"/>
      <protection locked="0"/>
    </xf>
    <xf numFmtId="0" fontId="0" fillId="0" borderId="36" xfId="0" applyBorder="1" applyAlignment="1" applyProtection="1">
      <alignment horizontal="left" vertical="top"/>
      <protection locked="0"/>
    </xf>
    <xf numFmtId="0" fontId="0" fillId="0" borderId="71" xfId="0" applyBorder="1" applyAlignment="1" applyProtection="1">
      <alignment horizontal="left" vertical="top"/>
      <protection locked="0"/>
    </xf>
    <xf numFmtId="0" fontId="0" fillId="0" borderId="54" xfId="0" applyBorder="1" applyAlignment="1" applyProtection="1">
      <alignment horizontal="left" vertical="top"/>
      <protection locked="0"/>
    </xf>
    <xf numFmtId="0" fontId="0" fillId="0" borderId="72" xfId="0" applyBorder="1" applyAlignment="1" applyProtection="1">
      <alignment horizontal="left" vertical="top"/>
      <protection locked="0"/>
    </xf>
    <xf numFmtId="0" fontId="18" fillId="0" borderId="66"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23" fillId="0" borderId="66" xfId="0" applyFont="1" applyBorder="1" applyAlignment="1" applyProtection="1">
      <alignment horizontal="center" vertical="center" wrapText="1"/>
      <protection locked="0"/>
    </xf>
    <xf numFmtId="0" fontId="23" fillId="0" borderId="35" xfId="0" applyFont="1" applyBorder="1" applyAlignment="1" applyProtection="1">
      <alignment horizontal="center" vertical="center" wrapText="1"/>
      <protection locked="0"/>
    </xf>
    <xf numFmtId="0" fontId="23" fillId="0" borderId="36" xfId="0" applyFont="1" applyBorder="1" applyAlignment="1" applyProtection="1">
      <alignment horizontal="center" vertical="center" wrapText="1"/>
      <protection locked="0"/>
    </xf>
    <xf numFmtId="0" fontId="10" fillId="4" borderId="0" xfId="0" applyFont="1" applyFill="1" applyAlignment="1">
      <alignment horizontal="left" wrapText="1"/>
    </xf>
    <xf numFmtId="0" fontId="11" fillId="8" borderId="0" xfId="0" applyFont="1" applyFill="1" applyAlignment="1">
      <alignment horizontal="center" vertical="center"/>
    </xf>
    <xf numFmtId="0" fontId="10" fillId="4" borderId="13"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14" xfId="0" applyFont="1" applyFill="1" applyBorder="1" applyAlignment="1">
      <alignment horizontal="center" vertical="center"/>
    </xf>
    <xf numFmtId="0" fontId="11" fillId="0" borderId="8" xfId="0" applyFont="1" applyBorder="1" applyAlignment="1">
      <alignment horizontal="center" vertical="center"/>
    </xf>
    <xf numFmtId="0" fontId="11" fillId="0" borderId="15"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1" fillId="0" borderId="16" xfId="0" applyFont="1" applyBorder="1" applyAlignment="1">
      <alignment horizontal="center" vertical="center"/>
    </xf>
    <xf numFmtId="0" fontId="11" fillId="0" borderId="10" xfId="0" applyFont="1" applyBorder="1" applyAlignment="1">
      <alignment horizontal="center" vertical="center"/>
    </xf>
  </cellXfs>
  <cellStyles count="3">
    <cellStyle name="Color Day 2" xfId="2" xr:uid="{37611FAC-C865-45EB-8854-27538E75547E}"/>
    <cellStyle name="Hyperlink" xfId="1" builtinId="8"/>
    <cellStyle name="Normal" xfId="0" builtinId="0"/>
  </cellStyles>
  <dxfs count="0"/>
  <tableStyles count="0" defaultTableStyle="TableStyleMedium2" defaultPivotStyle="PivotStyleLight16"/>
  <colors>
    <mruColors>
      <color rgb="FFF69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nysed.gov/career-technical-education/integrated-and-specialized-academic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A9D62-14D0-4EBC-8872-9FDEAF6CEC00}">
  <dimension ref="A1:AY47"/>
  <sheetViews>
    <sheetView tabSelected="1" zoomScaleNormal="100" workbookViewId="0">
      <selection activeCell="A6" sqref="A6"/>
    </sheetView>
  </sheetViews>
  <sheetFormatPr defaultRowHeight="15" x14ac:dyDescent="0.25"/>
  <cols>
    <col min="1" max="1" width="1.28515625" style="82" customWidth="1"/>
    <col min="2" max="2" width="11.28515625" customWidth="1"/>
    <col min="23" max="30" width="9.140625" style="83"/>
  </cols>
  <sheetData>
    <row r="1" spans="1:51" s="82" customFormat="1" ht="6.75" customHeight="1" x14ac:dyDescent="0.25">
      <c r="W1" s="83"/>
      <c r="X1" s="83"/>
      <c r="Y1" s="83"/>
      <c r="Z1" s="83"/>
      <c r="AA1" s="83"/>
      <c r="AB1" s="83"/>
      <c r="AC1" s="83"/>
      <c r="AD1" s="83"/>
    </row>
    <row r="2" spans="1:51" ht="33.75" x14ac:dyDescent="0.5">
      <c r="B2" s="81" t="s">
        <v>0</v>
      </c>
      <c r="C2" s="81"/>
      <c r="D2" s="81"/>
      <c r="E2" s="81"/>
      <c r="F2" s="81"/>
      <c r="G2" s="81"/>
      <c r="H2" s="81"/>
      <c r="I2" s="81"/>
      <c r="J2" s="81"/>
      <c r="K2" s="81"/>
      <c r="L2" s="81"/>
      <c r="M2" s="81"/>
      <c r="N2" s="81"/>
      <c r="O2" s="81"/>
      <c r="P2" s="81"/>
      <c r="Q2" s="81"/>
      <c r="R2" s="81"/>
      <c r="S2" s="29"/>
      <c r="T2" s="29"/>
      <c r="U2" s="29"/>
      <c r="V2" s="29"/>
    </row>
    <row r="3" spans="1:51" ht="18.75" x14ac:dyDescent="0.3">
      <c r="B3" s="165" t="s">
        <v>1</v>
      </c>
      <c r="C3" s="165"/>
      <c r="D3" s="165"/>
      <c r="E3" s="165"/>
      <c r="F3" s="165"/>
      <c r="G3" s="165"/>
      <c r="H3" s="165"/>
      <c r="I3" s="165"/>
      <c r="J3" s="165"/>
      <c r="K3" s="165"/>
      <c r="L3" s="165"/>
      <c r="M3" s="165"/>
      <c r="N3" s="165"/>
      <c r="O3" s="165"/>
      <c r="P3" s="165"/>
      <c r="Q3" s="165"/>
      <c r="R3" s="165"/>
      <c r="S3" s="165"/>
      <c r="T3" s="165"/>
      <c r="U3" s="165"/>
      <c r="V3" s="165"/>
      <c r="AE3" s="83"/>
      <c r="AF3" s="83"/>
      <c r="AG3" s="83"/>
      <c r="AH3" s="83"/>
      <c r="AI3" s="83"/>
      <c r="AJ3" s="83"/>
      <c r="AK3" s="83"/>
      <c r="AL3" s="83"/>
      <c r="AM3" s="83"/>
      <c r="AN3" s="83"/>
      <c r="AO3" s="83"/>
      <c r="AP3" s="83"/>
      <c r="AQ3" s="83"/>
      <c r="AR3" s="83"/>
      <c r="AS3" s="83"/>
      <c r="AT3" s="83"/>
      <c r="AU3" s="83"/>
      <c r="AV3" s="83"/>
      <c r="AW3" s="83"/>
      <c r="AX3" s="83"/>
      <c r="AY3" s="83"/>
    </row>
    <row r="4" spans="1:51" ht="7.5" customHeight="1" x14ac:dyDescent="0.25">
      <c r="B4" s="83"/>
      <c r="C4" s="83"/>
      <c r="D4" s="83"/>
      <c r="E4" s="83"/>
      <c r="F4" s="83"/>
      <c r="G4" s="83"/>
      <c r="H4" s="83"/>
      <c r="I4" s="83"/>
      <c r="J4" s="83"/>
      <c r="K4" s="83"/>
      <c r="L4" s="83"/>
      <c r="M4" s="83"/>
      <c r="N4" s="83"/>
      <c r="O4" s="83"/>
      <c r="P4" s="83"/>
      <c r="Q4" s="83"/>
      <c r="R4" s="83"/>
      <c r="S4" s="83"/>
      <c r="T4" s="83"/>
      <c r="U4" s="83"/>
      <c r="V4" s="83"/>
      <c r="AE4" s="83"/>
      <c r="AF4" s="83"/>
      <c r="AG4" s="83"/>
      <c r="AH4" s="83"/>
      <c r="AI4" s="83"/>
      <c r="AJ4" s="83"/>
      <c r="AK4" s="83"/>
      <c r="AL4" s="83"/>
      <c r="AM4" s="83"/>
      <c r="AN4" s="83"/>
      <c r="AO4" s="83"/>
      <c r="AP4" s="83"/>
      <c r="AQ4" s="83"/>
      <c r="AR4" s="83"/>
      <c r="AS4" s="83"/>
      <c r="AT4" s="83"/>
      <c r="AU4" s="83"/>
      <c r="AV4" s="83"/>
      <c r="AW4" s="83"/>
      <c r="AX4" s="83"/>
      <c r="AY4" s="83"/>
    </row>
    <row r="5" spans="1:51" ht="54.75" customHeight="1" x14ac:dyDescent="0.3">
      <c r="B5" s="164" t="s">
        <v>2</v>
      </c>
      <c r="C5" s="164"/>
      <c r="D5" s="164"/>
      <c r="E5" s="164"/>
      <c r="F5" s="164"/>
      <c r="G5" s="164"/>
      <c r="H5" s="164"/>
      <c r="I5" s="164"/>
      <c r="J5" s="164"/>
      <c r="K5" s="164"/>
      <c r="L5" s="164"/>
      <c r="M5" s="164"/>
      <c r="N5" s="164"/>
      <c r="O5" s="164"/>
      <c r="P5" s="164"/>
      <c r="Q5" s="164"/>
      <c r="R5" s="164"/>
      <c r="S5" s="164"/>
      <c r="T5" s="164"/>
      <c r="U5" s="164"/>
      <c r="V5" s="164"/>
      <c r="AE5" s="83"/>
      <c r="AF5" s="83"/>
      <c r="AG5" s="83"/>
      <c r="AH5" s="83"/>
      <c r="AI5" s="83"/>
      <c r="AJ5" s="83"/>
      <c r="AK5" s="83"/>
      <c r="AL5" s="83"/>
      <c r="AM5" s="83"/>
      <c r="AN5" s="83"/>
      <c r="AO5" s="83"/>
      <c r="AP5" s="83"/>
      <c r="AQ5" s="83"/>
      <c r="AR5" s="83"/>
      <c r="AS5" s="83"/>
      <c r="AT5" s="83"/>
      <c r="AU5" s="83"/>
      <c r="AV5" s="83"/>
      <c r="AW5" s="83"/>
      <c r="AX5" s="83"/>
      <c r="AY5" s="83"/>
    </row>
    <row r="6" spans="1:51" s="118" customFormat="1" ht="17.25" customHeight="1" x14ac:dyDescent="0.25">
      <c r="A6" s="115"/>
      <c r="B6" s="116" t="s">
        <v>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row>
    <row r="7" spans="1:51" ht="17.25" customHeight="1" x14ac:dyDescent="0.25">
      <c r="B7" s="105"/>
      <c r="C7" s="83"/>
      <c r="D7" s="83"/>
      <c r="E7" s="83"/>
      <c r="F7" s="83"/>
      <c r="G7" s="83"/>
      <c r="H7" s="83"/>
      <c r="I7" s="83"/>
      <c r="J7" s="83"/>
      <c r="K7" s="83"/>
      <c r="L7" s="83"/>
      <c r="M7" s="83"/>
      <c r="N7" s="83"/>
      <c r="O7" s="83"/>
      <c r="P7" s="83"/>
      <c r="Q7" s="83"/>
      <c r="R7" s="83"/>
      <c r="S7" s="83"/>
      <c r="T7" s="83"/>
      <c r="U7" s="83"/>
      <c r="V7" s="83"/>
      <c r="AE7" s="83"/>
      <c r="AF7" s="83"/>
      <c r="AG7" s="83"/>
      <c r="AH7" s="83"/>
      <c r="AI7" s="83"/>
      <c r="AJ7" s="83"/>
      <c r="AK7" s="83"/>
      <c r="AL7" s="83"/>
      <c r="AM7" s="83"/>
      <c r="AN7" s="83"/>
      <c r="AO7" s="83"/>
      <c r="AP7" s="83"/>
      <c r="AQ7" s="83"/>
      <c r="AR7" s="83"/>
      <c r="AS7" s="83"/>
      <c r="AT7" s="83"/>
      <c r="AU7" s="83"/>
      <c r="AV7" s="83"/>
      <c r="AW7" s="83"/>
      <c r="AX7" s="83"/>
      <c r="AY7" s="83"/>
    </row>
    <row r="8" spans="1:51" ht="17.25" customHeight="1" x14ac:dyDescent="0.3">
      <c r="B8" s="114" t="s">
        <v>4</v>
      </c>
      <c r="C8" s="83"/>
      <c r="D8" s="83"/>
      <c r="E8" s="83"/>
      <c r="F8" s="83"/>
      <c r="G8" s="83"/>
      <c r="H8" s="83"/>
      <c r="I8" s="83"/>
      <c r="J8" s="83"/>
      <c r="K8" s="83"/>
      <c r="L8" s="83"/>
      <c r="M8" s="83"/>
      <c r="N8" s="83"/>
      <c r="O8" s="83"/>
      <c r="P8" s="83"/>
      <c r="Q8" s="83"/>
      <c r="R8" s="83"/>
      <c r="S8" s="83"/>
      <c r="T8" s="83"/>
      <c r="U8" s="83"/>
      <c r="V8" s="83"/>
      <c r="AE8" s="83"/>
      <c r="AF8" s="83"/>
      <c r="AG8" s="83"/>
      <c r="AH8" s="83"/>
      <c r="AI8" s="83"/>
      <c r="AJ8" s="83"/>
      <c r="AK8" s="83"/>
      <c r="AL8" s="83"/>
      <c r="AM8" s="83"/>
      <c r="AN8" s="83"/>
      <c r="AO8" s="83"/>
      <c r="AP8" s="83"/>
      <c r="AQ8" s="83"/>
      <c r="AR8" s="83"/>
      <c r="AS8" s="83"/>
      <c r="AT8" s="83"/>
      <c r="AU8" s="83"/>
      <c r="AV8" s="83"/>
      <c r="AW8" s="83"/>
      <c r="AX8" s="83"/>
      <c r="AY8" s="83"/>
    </row>
    <row r="9" spans="1:51" x14ac:dyDescent="0.25">
      <c r="B9" s="83"/>
      <c r="C9" s="83"/>
      <c r="D9" s="83"/>
      <c r="E9" s="83"/>
      <c r="F9" s="83"/>
      <c r="G9" s="83"/>
      <c r="H9" s="83"/>
      <c r="I9" s="83"/>
      <c r="J9" s="83"/>
      <c r="K9" s="83"/>
      <c r="L9" s="83"/>
      <c r="M9" s="83"/>
      <c r="N9" s="83"/>
      <c r="O9" s="83"/>
      <c r="P9" s="83"/>
      <c r="Q9" s="83"/>
      <c r="R9" s="83"/>
      <c r="S9" s="83"/>
      <c r="T9" s="83"/>
      <c r="U9" s="83"/>
      <c r="V9" s="83"/>
      <c r="AE9" s="83"/>
      <c r="AF9" s="83"/>
      <c r="AG9" s="83"/>
      <c r="AH9" s="83"/>
      <c r="AI9" s="83"/>
      <c r="AJ9" s="83"/>
      <c r="AK9" s="83"/>
      <c r="AL9" s="83"/>
      <c r="AM9" s="83"/>
      <c r="AN9" s="83"/>
      <c r="AO9" s="83"/>
      <c r="AP9" s="83"/>
      <c r="AQ9" s="83"/>
      <c r="AR9" s="83"/>
      <c r="AS9" s="83"/>
      <c r="AT9" s="83"/>
      <c r="AU9" s="83"/>
      <c r="AV9" s="83"/>
      <c r="AW9" s="83"/>
      <c r="AX9" s="83"/>
      <c r="AY9" s="83"/>
    </row>
    <row r="10" spans="1:51" s="110" customFormat="1" ht="15.75" x14ac:dyDescent="0.25">
      <c r="A10" s="106"/>
      <c r="B10" s="107" t="s">
        <v>5</v>
      </c>
      <c r="C10" s="108" t="s">
        <v>6</v>
      </c>
      <c r="D10" s="108"/>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row>
    <row r="11" spans="1:51" s="110" customFormat="1" ht="15.75" x14ac:dyDescent="0.25">
      <c r="A11" s="106"/>
      <c r="B11" s="107" t="s">
        <v>7</v>
      </c>
      <c r="C11" s="108" t="s">
        <v>8</v>
      </c>
      <c r="D11" s="108"/>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row>
    <row r="12" spans="1:51" s="110" customFormat="1" ht="15.75" x14ac:dyDescent="0.25">
      <c r="A12" s="106"/>
      <c r="B12" s="107" t="s">
        <v>9</v>
      </c>
      <c r="C12" s="108" t="s">
        <v>10</v>
      </c>
      <c r="D12" s="108"/>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row>
    <row r="13" spans="1:51" s="110" customFormat="1" ht="15.75" x14ac:dyDescent="0.25">
      <c r="A13" s="106"/>
      <c r="B13" s="107" t="s">
        <v>11</v>
      </c>
      <c r="C13" s="111" t="s">
        <v>12</v>
      </c>
      <c r="D13" s="108"/>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row>
    <row r="14" spans="1:51" s="110" customFormat="1" ht="15.75" x14ac:dyDescent="0.25">
      <c r="A14" s="106"/>
      <c r="B14" s="112" t="s">
        <v>13</v>
      </c>
      <c r="C14" s="113" t="s">
        <v>14</v>
      </c>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row>
    <row r="15" spans="1:51" s="110" customFormat="1" ht="15.75" x14ac:dyDescent="0.25">
      <c r="A15" s="106"/>
      <c r="B15" s="109"/>
      <c r="C15" s="108" t="s">
        <v>15</v>
      </c>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row>
    <row r="16" spans="1:51" s="110" customFormat="1" ht="15.75" x14ac:dyDescent="0.25">
      <c r="A16" s="106"/>
      <c r="B16" s="109"/>
      <c r="C16" s="108" t="s">
        <v>16</v>
      </c>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row>
    <row r="17" spans="2:51" x14ac:dyDescent="0.25">
      <c r="B17" s="83"/>
      <c r="C17" s="83"/>
      <c r="D17" s="83"/>
      <c r="E17" s="83"/>
      <c r="F17" s="83"/>
      <c r="G17" s="83"/>
      <c r="H17" s="83"/>
      <c r="I17" s="83"/>
      <c r="J17" s="83"/>
      <c r="K17" s="83"/>
      <c r="L17" s="83"/>
      <c r="M17" s="83"/>
      <c r="N17" s="83"/>
      <c r="O17" s="83"/>
      <c r="P17" s="83"/>
      <c r="Q17" s="83"/>
      <c r="R17" s="83"/>
      <c r="S17" s="83"/>
      <c r="T17" s="83"/>
      <c r="U17" s="83"/>
      <c r="V17" s="83"/>
      <c r="AE17" s="83"/>
      <c r="AF17" s="83"/>
      <c r="AG17" s="83"/>
      <c r="AH17" s="83"/>
      <c r="AI17" s="83"/>
      <c r="AJ17" s="83"/>
      <c r="AK17" s="83"/>
      <c r="AL17" s="83"/>
      <c r="AM17" s="83"/>
      <c r="AN17" s="83"/>
      <c r="AO17" s="83"/>
      <c r="AP17" s="83"/>
      <c r="AQ17" s="83"/>
      <c r="AR17" s="83"/>
      <c r="AS17" s="83"/>
      <c r="AT17" s="83"/>
      <c r="AU17" s="83"/>
      <c r="AV17" s="83"/>
      <c r="AW17" s="83"/>
      <c r="AX17" s="83"/>
      <c r="AY17" s="83"/>
    </row>
    <row r="18" spans="2:51" x14ac:dyDescent="0.25">
      <c r="B18" s="83"/>
      <c r="C18" s="83"/>
      <c r="D18" s="83"/>
      <c r="E18" s="83"/>
      <c r="F18" s="83"/>
      <c r="G18" s="83"/>
      <c r="H18" s="83"/>
      <c r="I18" s="83"/>
      <c r="J18" s="83"/>
      <c r="K18" s="83"/>
      <c r="L18" s="83"/>
      <c r="M18" s="83"/>
      <c r="N18" s="83"/>
      <c r="O18" s="83"/>
      <c r="P18" s="83"/>
      <c r="Q18" s="83"/>
      <c r="R18" s="83"/>
      <c r="S18" s="83"/>
      <c r="T18" s="83"/>
      <c r="U18" s="83"/>
      <c r="V18" s="83"/>
      <c r="AE18" s="83"/>
      <c r="AF18" s="83"/>
      <c r="AG18" s="83"/>
      <c r="AH18" s="83"/>
      <c r="AI18" s="83"/>
      <c r="AJ18" s="83"/>
      <c r="AK18" s="83"/>
      <c r="AL18" s="83"/>
      <c r="AM18" s="83"/>
      <c r="AN18" s="83"/>
      <c r="AO18" s="83"/>
      <c r="AP18" s="83"/>
      <c r="AQ18" s="83"/>
      <c r="AR18" s="83"/>
      <c r="AS18" s="83"/>
      <c r="AT18" s="83"/>
      <c r="AU18" s="83"/>
      <c r="AV18" s="83"/>
      <c r="AW18" s="83"/>
      <c r="AX18" s="83"/>
      <c r="AY18" s="83"/>
    </row>
    <row r="19" spans="2:51" x14ac:dyDescent="0.25">
      <c r="B19" s="83"/>
      <c r="C19" s="83"/>
      <c r="D19" s="83"/>
      <c r="E19" s="83"/>
      <c r="F19" s="83"/>
      <c r="G19" s="83"/>
      <c r="H19" s="83"/>
      <c r="I19" s="83"/>
      <c r="J19" s="83"/>
      <c r="K19" s="83"/>
      <c r="L19" s="83"/>
      <c r="M19" s="83"/>
      <c r="N19" s="83"/>
      <c r="O19" s="83"/>
      <c r="P19" s="83"/>
      <c r="Q19" s="83"/>
      <c r="R19" s="83"/>
      <c r="S19" s="83"/>
      <c r="T19" s="83"/>
      <c r="U19" s="83"/>
      <c r="V19" s="83"/>
      <c r="AE19" s="83"/>
      <c r="AF19" s="83"/>
      <c r="AG19" s="83"/>
      <c r="AH19" s="83"/>
      <c r="AI19" s="83"/>
      <c r="AJ19" s="83"/>
      <c r="AK19" s="83"/>
      <c r="AL19" s="83"/>
      <c r="AM19" s="83"/>
      <c r="AN19" s="83"/>
      <c r="AO19" s="83"/>
      <c r="AP19" s="83"/>
      <c r="AQ19" s="83"/>
      <c r="AR19" s="83"/>
      <c r="AS19" s="83"/>
      <c r="AT19" s="83"/>
      <c r="AU19" s="83"/>
      <c r="AV19" s="83"/>
      <c r="AW19" s="83"/>
      <c r="AX19" s="83"/>
      <c r="AY19" s="83"/>
    </row>
    <row r="20" spans="2:51" x14ac:dyDescent="0.25">
      <c r="B20" s="83"/>
      <c r="C20" s="83"/>
      <c r="D20" s="83"/>
      <c r="E20" s="83"/>
      <c r="F20" s="83"/>
      <c r="G20" s="83"/>
      <c r="H20" s="83"/>
      <c r="I20" s="83"/>
      <c r="J20" s="83"/>
      <c r="K20" s="83"/>
      <c r="L20" s="83"/>
      <c r="M20" s="83"/>
      <c r="N20" s="83"/>
      <c r="O20" s="83"/>
      <c r="P20" s="83"/>
      <c r="Q20" s="83"/>
      <c r="R20" s="83"/>
      <c r="S20" s="83"/>
      <c r="T20" s="83"/>
      <c r="U20" s="83"/>
      <c r="V20" s="83"/>
      <c r="AE20" s="83"/>
      <c r="AF20" s="83"/>
      <c r="AG20" s="83"/>
      <c r="AH20" s="83"/>
      <c r="AI20" s="83"/>
      <c r="AJ20" s="83"/>
      <c r="AK20" s="83"/>
      <c r="AL20" s="83"/>
      <c r="AM20" s="83"/>
      <c r="AN20" s="83"/>
      <c r="AO20" s="83"/>
      <c r="AP20" s="83"/>
      <c r="AQ20" s="83"/>
      <c r="AR20" s="83"/>
      <c r="AS20" s="83"/>
      <c r="AT20" s="83"/>
      <c r="AU20" s="83"/>
      <c r="AV20" s="83"/>
      <c r="AW20" s="83"/>
      <c r="AX20" s="83"/>
      <c r="AY20" s="83"/>
    </row>
    <row r="21" spans="2:51" x14ac:dyDescent="0.25">
      <c r="B21" s="83"/>
      <c r="C21" s="83"/>
      <c r="D21" s="83"/>
      <c r="E21" s="83"/>
      <c r="F21" s="83"/>
      <c r="G21" s="83"/>
      <c r="H21" s="83"/>
      <c r="I21" s="83"/>
      <c r="J21" s="83"/>
      <c r="K21" s="83"/>
      <c r="L21" s="83"/>
      <c r="M21" s="83"/>
      <c r="N21" s="83"/>
      <c r="O21" s="83"/>
      <c r="P21" s="83"/>
      <c r="Q21" s="83"/>
      <c r="R21" s="83"/>
      <c r="S21" s="83"/>
      <c r="T21" s="83"/>
      <c r="U21" s="83"/>
      <c r="V21" s="83"/>
      <c r="AE21" s="83"/>
      <c r="AF21" s="83"/>
      <c r="AG21" s="83"/>
      <c r="AH21" s="83"/>
      <c r="AI21" s="83"/>
      <c r="AJ21" s="83"/>
      <c r="AK21" s="83"/>
      <c r="AL21" s="83"/>
      <c r="AM21" s="83"/>
      <c r="AN21" s="83"/>
      <c r="AO21" s="83"/>
      <c r="AP21" s="83"/>
      <c r="AQ21" s="83"/>
      <c r="AR21" s="83"/>
      <c r="AS21" s="83"/>
      <c r="AT21" s="83"/>
      <c r="AU21" s="83"/>
      <c r="AV21" s="83"/>
      <c r="AW21" s="83"/>
      <c r="AX21" s="83"/>
      <c r="AY21" s="83"/>
    </row>
    <row r="22" spans="2:51" x14ac:dyDescent="0.25">
      <c r="B22" s="83"/>
      <c r="C22" s="83"/>
      <c r="D22" s="83"/>
      <c r="E22" s="83"/>
      <c r="F22" s="83"/>
      <c r="G22" s="83"/>
      <c r="H22" s="83"/>
      <c r="I22" s="83"/>
      <c r="J22" s="83"/>
      <c r="K22" s="83"/>
      <c r="L22" s="83"/>
      <c r="M22" s="83"/>
      <c r="N22" s="83"/>
      <c r="O22" s="83"/>
      <c r="P22" s="83"/>
      <c r="Q22" s="83"/>
      <c r="R22" s="83"/>
      <c r="S22" s="83"/>
      <c r="T22" s="83"/>
      <c r="U22" s="83"/>
      <c r="V22" s="83"/>
      <c r="AE22" s="83"/>
      <c r="AF22" s="83"/>
      <c r="AG22" s="83"/>
      <c r="AH22" s="83"/>
      <c r="AI22" s="83"/>
      <c r="AJ22" s="83"/>
      <c r="AK22" s="83"/>
      <c r="AL22" s="83"/>
      <c r="AM22" s="83"/>
      <c r="AN22" s="83"/>
      <c r="AO22" s="83"/>
      <c r="AP22" s="83"/>
      <c r="AQ22" s="83"/>
      <c r="AR22" s="83"/>
      <c r="AS22" s="83"/>
      <c r="AT22" s="83"/>
      <c r="AU22" s="83"/>
      <c r="AV22" s="83"/>
      <c r="AW22" s="83"/>
      <c r="AX22" s="83"/>
      <c r="AY22" s="83"/>
    </row>
    <row r="23" spans="2:51" x14ac:dyDescent="0.25">
      <c r="B23" s="83"/>
      <c r="C23" s="83"/>
      <c r="D23" s="83"/>
      <c r="E23" s="83"/>
      <c r="F23" s="83"/>
      <c r="G23" s="83"/>
      <c r="H23" s="83"/>
      <c r="I23" s="83"/>
      <c r="J23" s="83"/>
      <c r="K23" s="83"/>
      <c r="L23" s="83"/>
      <c r="M23" s="83"/>
      <c r="N23" s="83"/>
      <c r="O23" s="83"/>
      <c r="P23" s="83"/>
      <c r="Q23" s="83"/>
      <c r="R23" s="83"/>
      <c r="S23" s="83"/>
      <c r="T23" s="83"/>
      <c r="U23" s="83"/>
      <c r="V23" s="83"/>
      <c r="AE23" s="83"/>
      <c r="AF23" s="83"/>
      <c r="AG23" s="83"/>
      <c r="AH23" s="83"/>
      <c r="AI23" s="83"/>
      <c r="AJ23" s="83"/>
      <c r="AK23" s="83"/>
      <c r="AL23" s="83"/>
      <c r="AM23" s="83"/>
      <c r="AN23" s="83"/>
      <c r="AO23" s="83"/>
      <c r="AP23" s="83"/>
      <c r="AQ23" s="83"/>
      <c r="AR23" s="83"/>
      <c r="AS23" s="83"/>
      <c r="AT23" s="83"/>
      <c r="AU23" s="83"/>
      <c r="AV23" s="83"/>
      <c r="AW23" s="83"/>
      <c r="AX23" s="83"/>
      <c r="AY23" s="83"/>
    </row>
    <row r="24" spans="2:51" x14ac:dyDescent="0.25">
      <c r="B24" s="83"/>
      <c r="C24" s="83"/>
      <c r="D24" s="83"/>
      <c r="E24" s="83"/>
      <c r="F24" s="83"/>
      <c r="G24" s="83"/>
      <c r="H24" s="83"/>
      <c r="I24" s="83"/>
      <c r="J24" s="83"/>
      <c r="K24" s="83"/>
      <c r="L24" s="83"/>
      <c r="M24" s="83"/>
      <c r="N24" s="83"/>
      <c r="O24" s="83"/>
      <c r="P24" s="83"/>
      <c r="Q24" s="83"/>
      <c r="R24" s="83"/>
      <c r="S24" s="83"/>
      <c r="T24" s="83"/>
      <c r="U24" s="83"/>
      <c r="V24" s="83"/>
      <c r="AE24" s="83"/>
      <c r="AF24" s="83"/>
      <c r="AG24" s="83"/>
      <c r="AH24" s="83"/>
      <c r="AI24" s="83"/>
      <c r="AJ24" s="83"/>
      <c r="AK24" s="83"/>
      <c r="AL24" s="83"/>
      <c r="AM24" s="83"/>
      <c r="AN24" s="83"/>
      <c r="AO24" s="83"/>
      <c r="AP24" s="83"/>
      <c r="AQ24" s="83"/>
      <c r="AR24" s="83"/>
      <c r="AS24" s="83"/>
      <c r="AT24" s="83"/>
      <c r="AU24" s="83"/>
      <c r="AV24" s="83"/>
      <c r="AW24" s="83"/>
      <c r="AX24" s="83"/>
      <c r="AY24" s="83"/>
    </row>
    <row r="25" spans="2:51" x14ac:dyDescent="0.25">
      <c r="B25" s="83"/>
      <c r="C25" s="83"/>
      <c r="D25" s="83"/>
      <c r="E25" s="83"/>
      <c r="F25" s="83"/>
      <c r="G25" s="83"/>
      <c r="H25" s="83"/>
      <c r="I25" s="83"/>
      <c r="J25" s="83"/>
      <c r="K25" s="83"/>
      <c r="L25" s="83"/>
      <c r="M25" s="83"/>
      <c r="N25" s="83"/>
      <c r="O25" s="83"/>
      <c r="P25" s="83"/>
      <c r="Q25" s="83"/>
      <c r="R25" s="83"/>
      <c r="S25" s="83"/>
      <c r="T25" s="83"/>
      <c r="U25" s="83"/>
      <c r="V25" s="83"/>
      <c r="AE25" s="83"/>
      <c r="AF25" s="83"/>
      <c r="AG25" s="83"/>
      <c r="AH25" s="83"/>
      <c r="AI25" s="83"/>
      <c r="AJ25" s="83"/>
      <c r="AK25" s="83"/>
      <c r="AL25" s="83"/>
      <c r="AM25" s="83"/>
      <c r="AN25" s="83"/>
      <c r="AO25" s="83"/>
      <c r="AP25" s="83"/>
      <c r="AQ25" s="83"/>
      <c r="AR25" s="83"/>
      <c r="AS25" s="83"/>
      <c r="AT25" s="83"/>
      <c r="AU25" s="83"/>
      <c r="AV25" s="83"/>
      <c r="AW25" s="83"/>
      <c r="AX25" s="83"/>
      <c r="AY25" s="83"/>
    </row>
    <row r="26" spans="2:51" x14ac:dyDescent="0.25">
      <c r="B26" s="83"/>
      <c r="C26" s="83"/>
      <c r="D26" s="83"/>
      <c r="E26" s="83"/>
      <c r="F26" s="83"/>
      <c r="G26" s="83"/>
      <c r="H26" s="83"/>
      <c r="I26" s="83"/>
      <c r="J26" s="83"/>
      <c r="K26" s="83"/>
      <c r="L26" s="83"/>
      <c r="M26" s="83"/>
      <c r="N26" s="83"/>
      <c r="O26" s="83"/>
      <c r="P26" s="83"/>
      <c r="Q26" s="83"/>
      <c r="R26" s="83"/>
      <c r="S26" s="83"/>
      <c r="T26" s="83"/>
      <c r="U26" s="83"/>
      <c r="V26" s="83"/>
      <c r="AE26" s="83"/>
      <c r="AF26" s="83"/>
      <c r="AG26" s="83"/>
      <c r="AH26" s="83"/>
      <c r="AI26" s="83"/>
      <c r="AJ26" s="83"/>
      <c r="AK26" s="83"/>
      <c r="AL26" s="83"/>
      <c r="AM26" s="83"/>
      <c r="AN26" s="83"/>
      <c r="AO26" s="83"/>
      <c r="AP26" s="83"/>
      <c r="AQ26" s="83"/>
      <c r="AR26" s="83"/>
      <c r="AS26" s="83"/>
      <c r="AT26" s="83"/>
      <c r="AU26" s="83"/>
      <c r="AV26" s="83"/>
      <c r="AW26" s="83"/>
      <c r="AX26" s="83"/>
      <c r="AY26" s="83"/>
    </row>
    <row r="27" spans="2:51" x14ac:dyDescent="0.25">
      <c r="B27" s="83"/>
      <c r="C27" s="83"/>
      <c r="D27" s="83"/>
      <c r="E27" s="83"/>
      <c r="F27" s="83"/>
      <c r="G27" s="83"/>
      <c r="H27" s="83"/>
      <c r="I27" s="83"/>
      <c r="J27" s="83"/>
      <c r="K27" s="83"/>
      <c r="L27" s="83"/>
      <c r="M27" s="83"/>
      <c r="N27" s="83"/>
      <c r="O27" s="83"/>
      <c r="P27" s="83"/>
      <c r="Q27" s="83"/>
      <c r="R27" s="83"/>
      <c r="S27" s="83"/>
      <c r="T27" s="83"/>
      <c r="U27" s="83"/>
      <c r="V27" s="83"/>
      <c r="AE27" s="83"/>
      <c r="AF27" s="83"/>
      <c r="AG27" s="83"/>
      <c r="AH27" s="83"/>
      <c r="AI27" s="83"/>
      <c r="AJ27" s="83"/>
      <c r="AK27" s="83"/>
      <c r="AL27" s="83"/>
      <c r="AM27" s="83"/>
      <c r="AN27" s="83"/>
      <c r="AO27" s="83"/>
      <c r="AP27" s="83"/>
      <c r="AQ27" s="83"/>
      <c r="AR27" s="83"/>
      <c r="AS27" s="83"/>
      <c r="AT27" s="83"/>
      <c r="AU27" s="83"/>
      <c r="AV27" s="83"/>
      <c r="AW27" s="83"/>
      <c r="AX27" s="83"/>
      <c r="AY27" s="83"/>
    </row>
    <row r="28" spans="2:51" x14ac:dyDescent="0.25">
      <c r="B28" s="83"/>
      <c r="C28" s="83"/>
      <c r="D28" s="83"/>
      <c r="E28" s="83"/>
      <c r="F28" s="83"/>
      <c r="G28" s="83"/>
      <c r="H28" s="83"/>
      <c r="I28" s="83"/>
      <c r="J28" s="83"/>
      <c r="K28" s="83"/>
      <c r="L28" s="83"/>
      <c r="M28" s="83"/>
      <c r="N28" s="83"/>
      <c r="O28" s="83"/>
      <c r="P28" s="83"/>
      <c r="Q28" s="83"/>
      <c r="R28" s="83"/>
      <c r="S28" s="83"/>
      <c r="T28" s="83"/>
      <c r="U28" s="83"/>
      <c r="V28" s="83"/>
      <c r="AE28" s="83"/>
      <c r="AF28" s="83"/>
      <c r="AG28" s="83"/>
      <c r="AH28" s="83"/>
      <c r="AI28" s="83"/>
      <c r="AJ28" s="83"/>
      <c r="AK28" s="83"/>
      <c r="AL28" s="83"/>
      <c r="AM28" s="83"/>
      <c r="AN28" s="83"/>
      <c r="AO28" s="83"/>
      <c r="AP28" s="83"/>
      <c r="AQ28" s="83"/>
      <c r="AR28" s="83"/>
      <c r="AS28" s="83"/>
      <c r="AT28" s="83"/>
      <c r="AU28" s="83"/>
      <c r="AV28" s="83"/>
      <c r="AW28" s="83"/>
      <c r="AX28" s="83"/>
      <c r="AY28" s="83"/>
    </row>
    <row r="29" spans="2:51" x14ac:dyDescent="0.25">
      <c r="B29" s="83"/>
      <c r="C29" s="83"/>
      <c r="D29" s="83"/>
      <c r="E29" s="83"/>
      <c r="F29" s="83"/>
      <c r="G29" s="83"/>
      <c r="H29" s="83"/>
      <c r="I29" s="83"/>
      <c r="J29" s="83"/>
      <c r="K29" s="83"/>
      <c r="L29" s="83"/>
      <c r="M29" s="83"/>
      <c r="N29" s="83"/>
      <c r="O29" s="83"/>
      <c r="P29" s="83"/>
      <c r="Q29" s="83"/>
      <c r="R29" s="83"/>
      <c r="S29" s="83"/>
      <c r="T29" s="83"/>
      <c r="U29" s="83"/>
      <c r="V29" s="83"/>
      <c r="AE29" s="83"/>
      <c r="AF29" s="83"/>
      <c r="AG29" s="83"/>
      <c r="AH29" s="83"/>
      <c r="AI29" s="83"/>
      <c r="AJ29" s="83"/>
      <c r="AK29" s="83"/>
      <c r="AL29" s="83"/>
      <c r="AM29" s="83"/>
      <c r="AN29" s="83"/>
      <c r="AO29" s="83"/>
      <c r="AP29" s="83"/>
      <c r="AQ29" s="83"/>
      <c r="AR29" s="83"/>
      <c r="AS29" s="83"/>
      <c r="AT29" s="83"/>
      <c r="AU29" s="83"/>
      <c r="AV29" s="83"/>
      <c r="AW29" s="83"/>
      <c r="AX29" s="83"/>
      <c r="AY29" s="83"/>
    </row>
    <row r="30" spans="2:51" x14ac:dyDescent="0.25">
      <c r="B30" s="83"/>
      <c r="C30" s="83"/>
      <c r="D30" s="83"/>
      <c r="E30" s="83"/>
      <c r="F30" s="83"/>
      <c r="G30" s="83"/>
      <c r="H30" s="83"/>
      <c r="I30" s="83"/>
      <c r="J30" s="83"/>
      <c r="K30" s="83"/>
      <c r="L30" s="83"/>
      <c r="M30" s="83"/>
      <c r="N30" s="83"/>
      <c r="O30" s="83"/>
      <c r="P30" s="83"/>
      <c r="Q30" s="83"/>
      <c r="R30" s="83"/>
      <c r="S30" s="83"/>
      <c r="T30" s="83"/>
      <c r="U30" s="83"/>
      <c r="V30" s="83"/>
      <c r="AE30" s="83"/>
      <c r="AF30" s="83"/>
      <c r="AG30" s="83"/>
      <c r="AH30" s="83"/>
      <c r="AI30" s="83"/>
      <c r="AJ30" s="83"/>
      <c r="AK30" s="83"/>
      <c r="AL30" s="83"/>
      <c r="AM30" s="83"/>
      <c r="AN30" s="83"/>
      <c r="AO30" s="83"/>
      <c r="AP30" s="83"/>
      <c r="AQ30" s="83"/>
      <c r="AR30" s="83"/>
      <c r="AS30" s="83"/>
      <c r="AT30" s="83"/>
      <c r="AU30" s="83"/>
      <c r="AV30" s="83"/>
      <c r="AW30" s="83"/>
      <c r="AX30" s="83"/>
      <c r="AY30" s="83"/>
    </row>
    <row r="31" spans="2:51" x14ac:dyDescent="0.25">
      <c r="B31" s="83"/>
      <c r="C31" s="83"/>
      <c r="D31" s="83"/>
      <c r="E31" s="83"/>
      <c r="F31" s="83"/>
      <c r="G31" s="83"/>
      <c r="H31" s="83"/>
      <c r="I31" s="83"/>
      <c r="J31" s="83"/>
      <c r="K31" s="83"/>
      <c r="L31" s="83"/>
      <c r="M31" s="83"/>
      <c r="N31" s="83"/>
      <c r="O31" s="83"/>
      <c r="P31" s="83"/>
      <c r="Q31" s="83"/>
      <c r="R31" s="83"/>
      <c r="S31" s="83"/>
      <c r="T31" s="83"/>
      <c r="U31" s="83"/>
      <c r="V31" s="83"/>
      <c r="AE31" s="83"/>
      <c r="AF31" s="83"/>
      <c r="AG31" s="83"/>
      <c r="AH31" s="83"/>
      <c r="AI31" s="83"/>
      <c r="AJ31" s="83"/>
      <c r="AK31" s="83"/>
      <c r="AL31" s="83"/>
      <c r="AM31" s="83"/>
      <c r="AN31" s="83"/>
      <c r="AO31" s="83"/>
      <c r="AP31" s="83"/>
      <c r="AQ31" s="83"/>
      <c r="AR31" s="83"/>
      <c r="AS31" s="83"/>
      <c r="AT31" s="83"/>
      <c r="AU31" s="83"/>
      <c r="AV31" s="83"/>
      <c r="AW31" s="83"/>
      <c r="AX31" s="83"/>
      <c r="AY31" s="83"/>
    </row>
    <row r="32" spans="2:51" x14ac:dyDescent="0.25">
      <c r="B32" s="83"/>
      <c r="C32" s="83"/>
      <c r="D32" s="83"/>
      <c r="E32" s="83"/>
      <c r="F32" s="83"/>
      <c r="G32" s="83"/>
      <c r="H32" s="83"/>
      <c r="I32" s="83"/>
      <c r="J32" s="83"/>
      <c r="K32" s="83"/>
      <c r="L32" s="83"/>
      <c r="M32" s="83"/>
      <c r="N32" s="83"/>
      <c r="O32" s="83"/>
      <c r="P32" s="83"/>
      <c r="Q32" s="83"/>
      <c r="R32" s="83"/>
      <c r="S32" s="83"/>
      <c r="T32" s="83"/>
      <c r="U32" s="83"/>
      <c r="V32" s="83"/>
      <c r="AE32" s="83"/>
      <c r="AF32" s="83"/>
      <c r="AG32" s="83"/>
      <c r="AH32" s="83"/>
      <c r="AI32" s="83"/>
      <c r="AJ32" s="83"/>
      <c r="AK32" s="83"/>
      <c r="AL32" s="83"/>
      <c r="AM32" s="83"/>
      <c r="AN32" s="83"/>
      <c r="AO32" s="83"/>
      <c r="AP32" s="83"/>
      <c r="AQ32" s="83"/>
      <c r="AR32" s="83"/>
      <c r="AS32" s="83"/>
      <c r="AT32" s="83"/>
      <c r="AU32" s="83"/>
      <c r="AV32" s="83"/>
      <c r="AW32" s="83"/>
      <c r="AX32" s="83"/>
      <c r="AY32" s="83"/>
    </row>
    <row r="33" spans="2:51" x14ac:dyDescent="0.25">
      <c r="B33" s="83"/>
      <c r="C33" s="83"/>
      <c r="D33" s="83"/>
      <c r="E33" s="83"/>
      <c r="F33" s="83"/>
      <c r="G33" s="83"/>
      <c r="H33" s="83"/>
      <c r="I33" s="83"/>
      <c r="J33" s="83"/>
      <c r="K33" s="83"/>
      <c r="L33" s="83"/>
      <c r="M33" s="83"/>
      <c r="N33" s="83"/>
      <c r="O33" s="83"/>
      <c r="P33" s="83"/>
      <c r="Q33" s="83"/>
      <c r="R33" s="83"/>
      <c r="S33" s="83"/>
      <c r="T33" s="83"/>
      <c r="U33" s="83"/>
      <c r="V33" s="83"/>
      <c r="AE33" s="83"/>
      <c r="AF33" s="83"/>
      <c r="AG33" s="83"/>
      <c r="AH33" s="83"/>
      <c r="AI33" s="83"/>
      <c r="AJ33" s="83"/>
      <c r="AK33" s="83"/>
      <c r="AL33" s="83"/>
      <c r="AM33" s="83"/>
      <c r="AN33" s="83"/>
      <c r="AO33" s="83"/>
      <c r="AP33" s="83"/>
      <c r="AQ33" s="83"/>
      <c r="AR33" s="83"/>
      <c r="AS33" s="83"/>
      <c r="AT33" s="83"/>
      <c r="AU33" s="83"/>
      <c r="AV33" s="83"/>
      <c r="AW33" s="83"/>
      <c r="AX33" s="83"/>
      <c r="AY33" s="83"/>
    </row>
    <row r="34" spans="2:51" x14ac:dyDescent="0.25">
      <c r="B34" s="83"/>
      <c r="C34" s="83"/>
      <c r="D34" s="83"/>
      <c r="E34" s="83"/>
      <c r="F34" s="83"/>
      <c r="G34" s="83"/>
      <c r="H34" s="83"/>
      <c r="I34" s="83"/>
      <c r="J34" s="83"/>
      <c r="K34" s="83"/>
      <c r="L34" s="83"/>
      <c r="M34" s="83"/>
      <c r="N34" s="83"/>
      <c r="O34" s="83"/>
      <c r="P34" s="83"/>
      <c r="Q34" s="83"/>
      <c r="R34" s="83"/>
      <c r="S34" s="83"/>
      <c r="T34" s="83"/>
      <c r="U34" s="83"/>
      <c r="V34" s="83"/>
      <c r="AE34" s="83"/>
      <c r="AF34" s="83"/>
      <c r="AG34" s="83"/>
      <c r="AH34" s="83"/>
      <c r="AI34" s="83"/>
      <c r="AJ34" s="83"/>
      <c r="AK34" s="83"/>
      <c r="AL34" s="83"/>
      <c r="AM34" s="83"/>
      <c r="AN34" s="83"/>
      <c r="AO34" s="83"/>
      <c r="AP34" s="83"/>
      <c r="AQ34" s="83"/>
      <c r="AR34" s="83"/>
      <c r="AS34" s="83"/>
      <c r="AT34" s="83"/>
      <c r="AU34" s="83"/>
      <c r="AV34" s="83"/>
      <c r="AW34" s="83"/>
      <c r="AX34" s="83"/>
      <c r="AY34" s="83"/>
    </row>
    <row r="35" spans="2:51" x14ac:dyDescent="0.25">
      <c r="B35" s="83"/>
      <c r="C35" s="83"/>
      <c r="D35" s="83"/>
      <c r="E35" s="83"/>
      <c r="F35" s="83"/>
      <c r="G35" s="83"/>
      <c r="H35" s="83"/>
      <c r="I35" s="83"/>
      <c r="J35" s="83"/>
      <c r="K35" s="83"/>
      <c r="L35" s="83"/>
      <c r="M35" s="83"/>
      <c r="N35" s="83"/>
      <c r="O35" s="83"/>
      <c r="P35" s="83"/>
      <c r="Q35" s="83"/>
      <c r="R35" s="83"/>
      <c r="S35" s="83"/>
      <c r="T35" s="83"/>
      <c r="U35" s="83"/>
      <c r="V35" s="83"/>
      <c r="AE35" s="83"/>
      <c r="AF35" s="83"/>
      <c r="AG35" s="83"/>
      <c r="AH35" s="83"/>
      <c r="AI35" s="83"/>
      <c r="AJ35" s="83"/>
      <c r="AK35" s="83"/>
      <c r="AL35" s="83"/>
      <c r="AM35" s="83"/>
      <c r="AN35" s="83"/>
      <c r="AO35" s="83"/>
      <c r="AP35" s="83"/>
      <c r="AQ35" s="83"/>
      <c r="AR35" s="83"/>
      <c r="AS35" s="83"/>
      <c r="AT35" s="83"/>
      <c r="AU35" s="83"/>
      <c r="AV35" s="83"/>
      <c r="AW35" s="83"/>
      <c r="AX35" s="83"/>
      <c r="AY35" s="83"/>
    </row>
    <row r="36" spans="2:51" x14ac:dyDescent="0.25">
      <c r="B36" s="83"/>
      <c r="C36" s="83"/>
      <c r="D36" s="83"/>
      <c r="E36" s="83"/>
      <c r="F36" s="83"/>
      <c r="G36" s="83"/>
      <c r="H36" s="83"/>
      <c r="I36" s="83"/>
      <c r="J36" s="83"/>
      <c r="K36" s="83"/>
      <c r="L36" s="83"/>
      <c r="M36" s="83"/>
      <c r="N36" s="83"/>
      <c r="O36" s="83"/>
      <c r="P36" s="83"/>
      <c r="Q36" s="83"/>
      <c r="R36" s="83"/>
      <c r="S36" s="83"/>
      <c r="T36" s="83"/>
      <c r="U36" s="83"/>
      <c r="V36" s="83"/>
      <c r="AE36" s="83"/>
      <c r="AF36" s="83"/>
      <c r="AG36" s="83"/>
      <c r="AH36" s="83"/>
      <c r="AI36" s="83"/>
      <c r="AJ36" s="83"/>
      <c r="AK36" s="83"/>
      <c r="AL36" s="83"/>
      <c r="AM36" s="83"/>
      <c r="AN36" s="83"/>
      <c r="AO36" s="83"/>
      <c r="AP36" s="83"/>
      <c r="AQ36" s="83"/>
      <c r="AR36" s="83"/>
      <c r="AS36" s="83"/>
      <c r="AT36" s="83"/>
      <c r="AU36" s="83"/>
      <c r="AV36" s="83"/>
      <c r="AW36" s="83"/>
      <c r="AX36" s="83"/>
      <c r="AY36" s="83"/>
    </row>
    <row r="37" spans="2:51" x14ac:dyDescent="0.25">
      <c r="B37" s="83"/>
      <c r="C37" s="83"/>
      <c r="D37" s="83"/>
      <c r="E37" s="83"/>
      <c r="F37" s="83"/>
      <c r="G37" s="83"/>
      <c r="H37" s="83"/>
      <c r="I37" s="83"/>
      <c r="J37" s="83"/>
      <c r="K37" s="83"/>
      <c r="L37" s="83"/>
      <c r="M37" s="83"/>
      <c r="N37" s="83"/>
      <c r="O37" s="83"/>
      <c r="P37" s="83"/>
      <c r="Q37" s="83"/>
      <c r="R37" s="83"/>
      <c r="S37" s="83"/>
      <c r="T37" s="83"/>
      <c r="U37" s="83"/>
      <c r="V37" s="83"/>
      <c r="AE37" s="83"/>
      <c r="AF37" s="83"/>
      <c r="AG37" s="83"/>
      <c r="AH37" s="83"/>
      <c r="AI37" s="83"/>
      <c r="AJ37" s="83"/>
      <c r="AK37" s="83"/>
      <c r="AL37" s="83"/>
      <c r="AM37" s="83"/>
      <c r="AN37" s="83"/>
      <c r="AO37" s="83"/>
      <c r="AP37" s="83"/>
      <c r="AQ37" s="83"/>
      <c r="AR37" s="83"/>
      <c r="AS37" s="83"/>
      <c r="AT37" s="83"/>
      <c r="AU37" s="83"/>
      <c r="AV37" s="83"/>
      <c r="AW37" s="83"/>
      <c r="AX37" s="83"/>
      <c r="AY37" s="83"/>
    </row>
    <row r="38" spans="2:51" x14ac:dyDescent="0.25">
      <c r="B38" s="83"/>
      <c r="C38" s="83"/>
      <c r="D38" s="83"/>
      <c r="E38" s="83"/>
      <c r="F38" s="83"/>
      <c r="G38" s="83"/>
      <c r="H38" s="83"/>
      <c r="I38" s="83"/>
      <c r="J38" s="83"/>
      <c r="K38" s="83"/>
      <c r="L38" s="83"/>
      <c r="M38" s="83"/>
      <c r="N38" s="83"/>
      <c r="O38" s="83"/>
      <c r="P38" s="83"/>
      <c r="Q38" s="83"/>
      <c r="R38" s="83"/>
      <c r="S38" s="83"/>
      <c r="T38" s="83"/>
      <c r="U38" s="83"/>
      <c r="V38" s="83"/>
      <c r="AE38" s="83"/>
      <c r="AF38" s="83"/>
      <c r="AG38" s="83"/>
      <c r="AH38" s="83"/>
      <c r="AI38" s="83"/>
      <c r="AJ38" s="83"/>
      <c r="AK38" s="83"/>
      <c r="AL38" s="83"/>
      <c r="AM38" s="83"/>
      <c r="AN38" s="83"/>
      <c r="AO38" s="83"/>
      <c r="AP38" s="83"/>
      <c r="AQ38" s="83"/>
      <c r="AR38" s="83"/>
      <c r="AS38" s="83"/>
      <c r="AT38" s="83"/>
      <c r="AU38" s="83"/>
      <c r="AV38" s="83"/>
      <c r="AW38" s="83"/>
      <c r="AX38" s="83"/>
      <c r="AY38" s="83"/>
    </row>
    <row r="39" spans="2:51" x14ac:dyDescent="0.25">
      <c r="B39" s="83"/>
      <c r="C39" s="83"/>
      <c r="D39" s="83"/>
      <c r="E39" s="83"/>
      <c r="F39" s="83"/>
      <c r="G39" s="83"/>
      <c r="H39" s="83"/>
      <c r="I39" s="83"/>
      <c r="J39" s="83"/>
      <c r="K39" s="83"/>
      <c r="L39" s="83"/>
      <c r="M39" s="83"/>
      <c r="N39" s="83"/>
      <c r="O39" s="83"/>
      <c r="P39" s="83"/>
      <c r="Q39" s="83"/>
      <c r="R39" s="83"/>
      <c r="S39" s="83"/>
      <c r="T39" s="83"/>
      <c r="U39" s="83"/>
      <c r="V39" s="83"/>
      <c r="AE39" s="83"/>
      <c r="AF39" s="83"/>
      <c r="AG39" s="83"/>
      <c r="AH39" s="83"/>
      <c r="AI39" s="83"/>
      <c r="AJ39" s="83"/>
      <c r="AK39" s="83"/>
      <c r="AL39" s="83"/>
      <c r="AM39" s="83"/>
      <c r="AN39" s="83"/>
      <c r="AO39" s="83"/>
      <c r="AP39" s="83"/>
      <c r="AQ39" s="83"/>
      <c r="AR39" s="83"/>
      <c r="AS39" s="83"/>
      <c r="AT39" s="83"/>
      <c r="AU39" s="83"/>
      <c r="AV39" s="83"/>
      <c r="AW39" s="83"/>
      <c r="AX39" s="83"/>
      <c r="AY39" s="83"/>
    </row>
    <row r="40" spans="2:51" x14ac:dyDescent="0.25">
      <c r="B40" s="83"/>
      <c r="C40" s="83"/>
      <c r="D40" s="83"/>
      <c r="E40" s="83"/>
      <c r="F40" s="83"/>
      <c r="G40" s="83"/>
      <c r="H40" s="83"/>
      <c r="I40" s="83"/>
      <c r="J40" s="83"/>
      <c r="K40" s="83"/>
      <c r="L40" s="83"/>
      <c r="M40" s="83"/>
      <c r="N40" s="83"/>
      <c r="O40" s="83"/>
      <c r="P40" s="83"/>
      <c r="Q40" s="83"/>
      <c r="R40" s="83"/>
      <c r="S40" s="83"/>
      <c r="T40" s="83"/>
      <c r="U40" s="83"/>
      <c r="V40" s="83"/>
      <c r="AE40" s="83"/>
      <c r="AF40" s="83"/>
      <c r="AG40" s="83"/>
      <c r="AH40" s="83"/>
      <c r="AI40" s="83"/>
      <c r="AJ40" s="83"/>
      <c r="AK40" s="83"/>
      <c r="AL40" s="83"/>
      <c r="AM40" s="83"/>
      <c r="AN40" s="83"/>
      <c r="AO40" s="83"/>
      <c r="AP40" s="83"/>
      <c r="AQ40" s="83"/>
      <c r="AR40" s="83"/>
      <c r="AS40" s="83"/>
      <c r="AT40" s="83"/>
      <c r="AU40" s="83"/>
      <c r="AV40" s="83"/>
      <c r="AW40" s="83"/>
      <c r="AX40" s="83"/>
      <c r="AY40" s="83"/>
    </row>
    <row r="41" spans="2:51" x14ac:dyDescent="0.25">
      <c r="B41" s="83"/>
      <c r="C41" s="83"/>
      <c r="D41" s="83"/>
      <c r="E41" s="83"/>
      <c r="F41" s="83"/>
      <c r="G41" s="83"/>
      <c r="H41" s="83"/>
      <c r="I41" s="83"/>
      <c r="J41" s="83"/>
      <c r="K41" s="83"/>
      <c r="L41" s="83"/>
      <c r="M41" s="83"/>
      <c r="N41" s="83"/>
      <c r="O41" s="83"/>
      <c r="P41" s="83"/>
      <c r="Q41" s="83"/>
      <c r="R41" s="83"/>
      <c r="S41" s="83"/>
      <c r="T41" s="83"/>
      <c r="U41" s="83"/>
      <c r="V41" s="83"/>
      <c r="AE41" s="83"/>
      <c r="AF41" s="83"/>
      <c r="AG41" s="83"/>
      <c r="AH41" s="83"/>
      <c r="AI41" s="83"/>
      <c r="AJ41" s="83"/>
      <c r="AK41" s="83"/>
      <c r="AL41" s="83"/>
      <c r="AM41" s="83"/>
      <c r="AN41" s="83"/>
      <c r="AO41" s="83"/>
      <c r="AP41" s="83"/>
      <c r="AQ41" s="83"/>
      <c r="AR41" s="83"/>
      <c r="AS41" s="83"/>
      <c r="AT41" s="83"/>
      <c r="AU41" s="83"/>
      <c r="AV41" s="83"/>
      <c r="AW41" s="83"/>
      <c r="AX41" s="83"/>
      <c r="AY41" s="83"/>
    </row>
    <row r="42" spans="2:51" x14ac:dyDescent="0.25">
      <c r="B42" s="83"/>
      <c r="C42" s="83"/>
      <c r="D42" s="83"/>
      <c r="E42" s="83"/>
      <c r="F42" s="83"/>
      <c r="G42" s="83"/>
      <c r="H42" s="83"/>
      <c r="I42" s="83"/>
      <c r="J42" s="83"/>
      <c r="K42" s="83"/>
      <c r="L42" s="83"/>
      <c r="M42" s="83"/>
      <c r="N42" s="83"/>
      <c r="O42" s="83"/>
      <c r="P42" s="83"/>
      <c r="Q42" s="83"/>
      <c r="R42" s="83"/>
      <c r="S42" s="83"/>
      <c r="T42" s="83"/>
      <c r="U42" s="83"/>
      <c r="V42" s="83"/>
      <c r="AE42" s="83"/>
      <c r="AF42" s="83"/>
      <c r="AG42" s="83"/>
      <c r="AH42" s="83"/>
      <c r="AI42" s="83"/>
      <c r="AJ42" s="83"/>
      <c r="AK42" s="83"/>
      <c r="AL42" s="83"/>
      <c r="AM42" s="83"/>
      <c r="AN42" s="83"/>
      <c r="AO42" s="83"/>
      <c r="AP42" s="83"/>
      <c r="AQ42" s="83"/>
      <c r="AR42" s="83"/>
      <c r="AS42" s="83"/>
      <c r="AT42" s="83"/>
      <c r="AU42" s="83"/>
      <c r="AV42" s="83"/>
      <c r="AW42" s="83"/>
      <c r="AX42" s="83"/>
      <c r="AY42" s="83"/>
    </row>
    <row r="43" spans="2:51" x14ac:dyDescent="0.25">
      <c r="B43" s="83"/>
      <c r="C43" s="83"/>
      <c r="D43" s="83"/>
      <c r="E43" s="83"/>
      <c r="F43" s="83"/>
      <c r="G43" s="83"/>
      <c r="H43" s="83"/>
      <c r="I43" s="83"/>
      <c r="J43" s="83"/>
      <c r="K43" s="83"/>
      <c r="L43" s="83"/>
      <c r="M43" s="83"/>
      <c r="N43" s="83"/>
      <c r="O43" s="83"/>
      <c r="P43" s="83"/>
      <c r="Q43" s="83"/>
      <c r="R43" s="83"/>
      <c r="S43" s="83"/>
      <c r="T43" s="83"/>
      <c r="U43" s="83"/>
      <c r="V43" s="83"/>
      <c r="AE43" s="83"/>
      <c r="AF43" s="83"/>
      <c r="AG43" s="83"/>
      <c r="AH43" s="83"/>
      <c r="AI43" s="83"/>
      <c r="AJ43" s="83"/>
      <c r="AK43" s="83"/>
      <c r="AL43" s="83"/>
      <c r="AM43" s="83"/>
      <c r="AN43" s="83"/>
      <c r="AO43" s="83"/>
      <c r="AP43" s="83"/>
      <c r="AQ43" s="83"/>
      <c r="AR43" s="83"/>
      <c r="AS43" s="83"/>
      <c r="AT43" s="83"/>
      <c r="AU43" s="83"/>
      <c r="AV43" s="83"/>
      <c r="AW43" s="83"/>
      <c r="AX43" s="83"/>
      <c r="AY43" s="83"/>
    </row>
    <row r="44" spans="2:51" x14ac:dyDescent="0.25">
      <c r="B44" s="83"/>
      <c r="C44" s="83"/>
      <c r="D44" s="83"/>
      <c r="E44" s="83"/>
      <c r="F44" s="83"/>
      <c r="G44" s="83"/>
      <c r="H44" s="83"/>
      <c r="I44" s="83"/>
      <c r="J44" s="83"/>
      <c r="K44" s="83"/>
      <c r="L44" s="83"/>
      <c r="M44" s="83"/>
      <c r="N44" s="83"/>
      <c r="O44" s="83"/>
      <c r="P44" s="83"/>
      <c r="Q44" s="83"/>
      <c r="R44" s="83"/>
      <c r="S44" s="83"/>
      <c r="T44" s="83"/>
      <c r="U44" s="83"/>
      <c r="V44" s="83"/>
      <c r="AE44" s="83"/>
      <c r="AF44" s="83"/>
      <c r="AG44" s="83"/>
      <c r="AH44" s="83"/>
      <c r="AI44" s="83"/>
      <c r="AJ44" s="83"/>
      <c r="AK44" s="83"/>
      <c r="AL44" s="83"/>
      <c r="AM44" s="83"/>
      <c r="AN44" s="83"/>
      <c r="AO44" s="83"/>
      <c r="AP44" s="83"/>
      <c r="AQ44" s="83"/>
      <c r="AR44" s="83"/>
      <c r="AS44" s="83"/>
      <c r="AT44" s="83"/>
      <c r="AU44" s="83"/>
      <c r="AV44" s="83"/>
      <c r="AW44" s="83"/>
      <c r="AX44" s="83"/>
      <c r="AY44" s="83"/>
    </row>
    <row r="45" spans="2:51" x14ac:dyDescent="0.25">
      <c r="B45" s="83"/>
      <c r="C45" s="83"/>
      <c r="D45" s="83"/>
      <c r="E45" s="83"/>
      <c r="F45" s="83"/>
      <c r="G45" s="83"/>
      <c r="H45" s="83"/>
      <c r="I45" s="83"/>
      <c r="J45" s="83"/>
      <c r="K45" s="83"/>
      <c r="L45" s="83"/>
      <c r="M45" s="83"/>
      <c r="N45" s="83"/>
      <c r="O45" s="83"/>
      <c r="P45" s="83"/>
      <c r="Q45" s="83"/>
      <c r="R45" s="83"/>
      <c r="S45" s="83"/>
      <c r="T45" s="83"/>
      <c r="U45" s="83"/>
      <c r="V45" s="83"/>
      <c r="AE45" s="83"/>
      <c r="AF45" s="83"/>
      <c r="AG45" s="83"/>
      <c r="AH45" s="83"/>
      <c r="AI45" s="83"/>
      <c r="AJ45" s="83"/>
      <c r="AK45" s="83"/>
      <c r="AL45" s="83"/>
      <c r="AM45" s="83"/>
      <c r="AN45" s="83"/>
      <c r="AO45" s="83"/>
      <c r="AP45" s="83"/>
      <c r="AQ45" s="83"/>
      <c r="AR45" s="83"/>
      <c r="AS45" s="83"/>
      <c r="AT45" s="83"/>
      <c r="AU45" s="83"/>
      <c r="AV45" s="83"/>
      <c r="AW45" s="83"/>
      <c r="AX45" s="83"/>
      <c r="AY45" s="83"/>
    </row>
    <row r="46" spans="2:51" x14ac:dyDescent="0.25">
      <c r="B46" s="83"/>
      <c r="C46" s="83"/>
      <c r="D46" s="83"/>
      <c r="E46" s="83"/>
      <c r="F46" s="83"/>
      <c r="G46" s="83"/>
      <c r="H46" s="83"/>
      <c r="I46" s="83"/>
      <c r="J46" s="83"/>
      <c r="K46" s="83"/>
      <c r="L46" s="83"/>
      <c r="M46" s="83"/>
      <c r="N46" s="83"/>
      <c r="O46" s="83"/>
      <c r="P46" s="83"/>
      <c r="Q46" s="83"/>
      <c r="R46" s="83"/>
      <c r="S46" s="83"/>
      <c r="T46" s="83"/>
      <c r="U46" s="83"/>
      <c r="V46" s="83"/>
      <c r="AE46" s="83"/>
      <c r="AF46" s="83"/>
      <c r="AG46" s="83"/>
      <c r="AH46" s="83"/>
      <c r="AI46" s="83"/>
      <c r="AJ46" s="83"/>
      <c r="AK46" s="83"/>
      <c r="AL46" s="83"/>
      <c r="AM46" s="83"/>
      <c r="AN46" s="83"/>
      <c r="AO46" s="83"/>
      <c r="AP46" s="83"/>
      <c r="AQ46" s="83"/>
      <c r="AR46" s="83"/>
      <c r="AS46" s="83"/>
      <c r="AT46" s="83"/>
      <c r="AU46" s="83"/>
      <c r="AV46" s="83"/>
      <c r="AW46" s="83"/>
      <c r="AX46" s="83"/>
      <c r="AY46" s="83"/>
    </row>
    <row r="47" spans="2:51" x14ac:dyDescent="0.25">
      <c r="B47" s="83"/>
      <c r="C47" s="83"/>
      <c r="D47" s="83"/>
      <c r="E47" s="83"/>
      <c r="F47" s="83"/>
      <c r="G47" s="83"/>
      <c r="H47" s="83"/>
      <c r="I47" s="83"/>
      <c r="J47" s="83"/>
      <c r="K47" s="83"/>
      <c r="L47" s="83"/>
      <c r="M47" s="83"/>
      <c r="N47" s="83"/>
      <c r="O47" s="83"/>
      <c r="P47" s="83"/>
      <c r="Q47" s="83"/>
      <c r="R47" s="83"/>
      <c r="S47" s="83"/>
      <c r="T47" s="83"/>
      <c r="U47" s="83"/>
      <c r="V47" s="83"/>
      <c r="AE47" s="83"/>
      <c r="AF47" s="83"/>
      <c r="AG47" s="83"/>
      <c r="AH47" s="83"/>
      <c r="AI47" s="83"/>
      <c r="AJ47" s="83"/>
      <c r="AK47" s="83"/>
      <c r="AL47" s="83"/>
      <c r="AM47" s="83"/>
      <c r="AN47" s="83"/>
      <c r="AO47" s="83"/>
      <c r="AP47" s="83"/>
      <c r="AQ47" s="83"/>
      <c r="AR47" s="83"/>
      <c r="AS47" s="83"/>
      <c r="AT47" s="83"/>
      <c r="AU47" s="83"/>
      <c r="AV47" s="83"/>
      <c r="AW47" s="83"/>
      <c r="AX47" s="83"/>
      <c r="AY47" s="83"/>
    </row>
  </sheetData>
  <sheetProtection algorithmName="SHA-512" hashValue="t3GZdd6D+3AnZm5BGXOV0HsRcexq49rFJYzbq/TX2+4dp3ROWwF430GxlNeuorHSTbuOcnxgjDdcQTMK3Nbk9w==" saltValue="E3n/zeDxcIg6nP1qk4rW9A==" spinCount="100000" sheet="1" objects="1" scenarios="1" selectLockedCells="1"/>
  <mergeCells count="2">
    <mergeCell ref="B5:V5"/>
    <mergeCell ref="B3:V3"/>
  </mergeCells>
  <hyperlinks>
    <hyperlink ref="B6" r:id="rId1" xr:uid="{0B6FF3B4-36F2-4F79-8731-E8AFB56A94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B72BA-BA18-48BA-83EA-C31053F32B51}">
  <dimension ref="B1:F140"/>
  <sheetViews>
    <sheetView workbookViewId="0">
      <selection activeCell="C9" sqref="C9:C13"/>
    </sheetView>
  </sheetViews>
  <sheetFormatPr defaultColWidth="9.140625" defaultRowHeight="15" x14ac:dyDescent="0.25"/>
  <cols>
    <col min="1" max="1" width="2.28515625" customWidth="1"/>
    <col min="2" max="2" width="108.28515625" customWidth="1"/>
    <col min="3" max="3" width="64.28515625" style="4" customWidth="1"/>
    <col min="4" max="4" width="64.28515625" style="80" customWidth="1"/>
    <col min="5" max="5" width="48.5703125" customWidth="1"/>
    <col min="6" max="6" width="11" customWidth="1"/>
  </cols>
  <sheetData>
    <row r="1" spans="2:6" ht="23.25" x14ac:dyDescent="0.25">
      <c r="B1" s="84" t="s">
        <v>17</v>
      </c>
    </row>
    <row r="2" spans="2:6" ht="15" customHeight="1" x14ac:dyDescent="0.25"/>
    <row r="3" spans="2:6" ht="23.25" x14ac:dyDescent="0.3">
      <c r="B3" s="2" t="s">
        <v>18</v>
      </c>
      <c r="E3" s="181"/>
      <c r="F3" s="181"/>
    </row>
    <row r="4" spans="2:6" ht="18.75" x14ac:dyDescent="0.25">
      <c r="B4" s="3" t="s">
        <v>19</v>
      </c>
      <c r="E4" s="1"/>
    </row>
    <row r="5" spans="2:6" x14ac:dyDescent="0.25">
      <c r="B5" s="193" t="s">
        <v>20</v>
      </c>
      <c r="C5" s="182" t="s">
        <v>21</v>
      </c>
      <c r="D5" s="169" t="s">
        <v>22</v>
      </c>
      <c r="E5" s="171" t="s">
        <v>23</v>
      </c>
    </row>
    <row r="6" spans="2:6" x14ac:dyDescent="0.25">
      <c r="B6" s="194"/>
      <c r="C6" s="183"/>
      <c r="D6" s="170"/>
      <c r="E6" s="172"/>
    </row>
    <row r="7" spans="2:6" ht="15.75" x14ac:dyDescent="0.25">
      <c r="B7" s="30" t="s">
        <v>24</v>
      </c>
      <c r="C7" s="119"/>
      <c r="D7" s="120"/>
      <c r="E7" s="187"/>
    </row>
    <row r="8" spans="2:6" ht="31.5" x14ac:dyDescent="0.25">
      <c r="B8" s="31" t="s">
        <v>25</v>
      </c>
      <c r="C8" s="121"/>
      <c r="D8" s="122"/>
      <c r="E8" s="188"/>
    </row>
    <row r="9" spans="2:6" ht="15.75" x14ac:dyDescent="0.25">
      <c r="B9" s="31" t="s">
        <v>26</v>
      </c>
      <c r="C9" s="195"/>
      <c r="D9" s="184"/>
      <c r="E9" s="188"/>
    </row>
    <row r="10" spans="2:6" ht="15.75" x14ac:dyDescent="0.25">
      <c r="B10" s="32" t="s">
        <v>27</v>
      </c>
      <c r="C10" s="195"/>
      <c r="D10" s="185"/>
      <c r="E10" s="188"/>
    </row>
    <row r="11" spans="2:6" ht="15.75" x14ac:dyDescent="0.25">
      <c r="B11" s="32" t="s">
        <v>28</v>
      </c>
      <c r="C11" s="195"/>
      <c r="D11" s="185"/>
      <c r="E11" s="188"/>
    </row>
    <row r="12" spans="2:6" ht="15.75" x14ac:dyDescent="0.25">
      <c r="B12" s="32" t="s">
        <v>29</v>
      </c>
      <c r="C12" s="195"/>
      <c r="D12" s="185"/>
      <c r="E12" s="188"/>
    </row>
    <row r="13" spans="2:6" ht="15.75" x14ac:dyDescent="0.25">
      <c r="B13" s="33" t="s">
        <v>30</v>
      </c>
      <c r="C13" s="196"/>
      <c r="D13" s="186"/>
      <c r="E13" s="189"/>
    </row>
    <row r="15" spans="2:6" ht="18.75" x14ac:dyDescent="0.25">
      <c r="B15" s="3" t="s">
        <v>31</v>
      </c>
    </row>
    <row r="16" spans="2:6" ht="15.75" customHeight="1" x14ac:dyDescent="0.25">
      <c r="B16" s="178" t="s">
        <v>32</v>
      </c>
      <c r="C16" s="176" t="s">
        <v>33</v>
      </c>
      <c r="D16" s="169" t="s">
        <v>22</v>
      </c>
      <c r="E16" s="171" t="s">
        <v>23</v>
      </c>
    </row>
    <row r="17" spans="2:5" ht="15.75" customHeight="1" x14ac:dyDescent="0.25">
      <c r="B17" s="179"/>
      <c r="C17" s="177"/>
      <c r="D17" s="170"/>
      <c r="E17" s="172"/>
    </row>
    <row r="18" spans="2:5" ht="15.75" customHeight="1" x14ac:dyDescent="0.25">
      <c r="B18" s="37" t="s">
        <v>34</v>
      </c>
      <c r="C18" s="123"/>
      <c r="D18" s="124"/>
      <c r="E18" s="190"/>
    </row>
    <row r="19" spans="2:5" ht="18.75" customHeight="1" x14ac:dyDescent="0.25">
      <c r="B19" s="38" t="s">
        <v>35</v>
      </c>
      <c r="C19" s="121"/>
      <c r="D19" s="125"/>
      <c r="E19" s="191"/>
    </row>
    <row r="20" spans="2:5" ht="18.75" customHeight="1" x14ac:dyDescent="0.25">
      <c r="B20" s="38" t="s">
        <v>36</v>
      </c>
      <c r="C20" s="121"/>
      <c r="D20" s="125"/>
      <c r="E20" s="191"/>
    </row>
    <row r="21" spans="2:5" ht="18.75" customHeight="1" x14ac:dyDescent="0.25">
      <c r="B21" s="38" t="s">
        <v>37</v>
      </c>
      <c r="C21" s="121"/>
      <c r="D21" s="125"/>
      <c r="E21" s="191"/>
    </row>
    <row r="22" spans="2:5" ht="15.75" x14ac:dyDescent="0.25">
      <c r="B22" s="39" t="s">
        <v>38</v>
      </c>
      <c r="C22" s="126"/>
      <c r="D22" s="127"/>
      <c r="E22" s="192"/>
    </row>
    <row r="23" spans="2:5" ht="15" customHeight="1" x14ac:dyDescent="0.25">
      <c r="D23" s="34"/>
      <c r="E23" s="3"/>
    </row>
    <row r="24" spans="2:5" ht="23.25" x14ac:dyDescent="0.25">
      <c r="B24" s="2" t="s">
        <v>39</v>
      </c>
    </row>
    <row r="25" spans="2:5" ht="18.75" x14ac:dyDescent="0.25">
      <c r="B25" s="3" t="s">
        <v>40</v>
      </c>
    </row>
    <row r="26" spans="2:5" ht="15.75" customHeight="1" x14ac:dyDescent="0.25">
      <c r="B26" s="178" t="s">
        <v>41</v>
      </c>
      <c r="C26" s="176" t="s">
        <v>33</v>
      </c>
      <c r="D26" s="169" t="s">
        <v>22</v>
      </c>
      <c r="E26" s="171" t="s">
        <v>23</v>
      </c>
    </row>
    <row r="27" spans="2:5" ht="15.75" customHeight="1" x14ac:dyDescent="0.25">
      <c r="B27" s="179"/>
      <c r="C27" s="177"/>
      <c r="D27" s="170"/>
      <c r="E27" s="172"/>
    </row>
    <row r="28" spans="2:5" ht="15.75" x14ac:dyDescent="0.25">
      <c r="B28" s="7" t="s">
        <v>42</v>
      </c>
      <c r="C28" s="128"/>
      <c r="D28" s="129"/>
      <c r="E28" s="166"/>
    </row>
    <row r="29" spans="2:5" ht="31.5" x14ac:dyDescent="0.25">
      <c r="B29" s="8" t="s">
        <v>43</v>
      </c>
      <c r="C29" s="130"/>
      <c r="D29" s="131"/>
      <c r="E29" s="167"/>
    </row>
    <row r="30" spans="2:5" ht="15.75" x14ac:dyDescent="0.25">
      <c r="B30" s="8" t="s">
        <v>44</v>
      </c>
      <c r="C30" s="130"/>
      <c r="D30" s="131"/>
      <c r="E30" s="167"/>
    </row>
    <row r="31" spans="2:5" ht="31.5" x14ac:dyDescent="0.25">
      <c r="B31" s="6" t="s">
        <v>384</v>
      </c>
      <c r="C31" s="130"/>
      <c r="D31" s="131"/>
      <c r="E31" s="167"/>
    </row>
    <row r="32" spans="2:5" ht="15.75" x14ac:dyDescent="0.25">
      <c r="B32" s="12" t="s">
        <v>45</v>
      </c>
      <c r="C32" s="40"/>
      <c r="D32" s="41"/>
      <c r="E32" s="167"/>
    </row>
    <row r="33" spans="2:5" ht="31.5" x14ac:dyDescent="0.25">
      <c r="B33" s="6" t="s">
        <v>46</v>
      </c>
      <c r="C33" s="130"/>
      <c r="D33" s="131"/>
      <c r="E33" s="167"/>
    </row>
    <row r="34" spans="2:5" ht="15.75" x14ac:dyDescent="0.25">
      <c r="B34" s="15" t="s">
        <v>47</v>
      </c>
      <c r="C34" s="132"/>
      <c r="D34" s="133"/>
      <c r="E34" s="168"/>
    </row>
    <row r="36" spans="2:5" ht="18.75" x14ac:dyDescent="0.25">
      <c r="B36" s="3" t="s">
        <v>48</v>
      </c>
    </row>
    <row r="37" spans="2:5" ht="15.75" customHeight="1" x14ac:dyDescent="0.25">
      <c r="B37" s="178" t="s">
        <v>49</v>
      </c>
      <c r="C37" s="176" t="s">
        <v>33</v>
      </c>
      <c r="D37" s="169" t="s">
        <v>22</v>
      </c>
      <c r="E37" s="171" t="s">
        <v>23</v>
      </c>
    </row>
    <row r="38" spans="2:5" ht="15.75" customHeight="1" x14ac:dyDescent="0.25">
      <c r="B38" s="179"/>
      <c r="C38" s="177"/>
      <c r="D38" s="170"/>
      <c r="E38" s="172"/>
    </row>
    <row r="39" spans="2:5" ht="31.5" x14ac:dyDescent="0.25">
      <c r="B39" s="7" t="s">
        <v>50</v>
      </c>
      <c r="C39" s="128"/>
      <c r="D39" s="129"/>
      <c r="E39" s="166"/>
    </row>
    <row r="40" spans="2:5" ht="15.75" x14ac:dyDescent="0.25">
      <c r="B40" s="12" t="s">
        <v>51</v>
      </c>
      <c r="C40" s="40"/>
      <c r="D40" s="41"/>
      <c r="E40" s="167"/>
    </row>
    <row r="41" spans="2:5" ht="31.5" x14ac:dyDescent="0.25">
      <c r="B41" s="18" t="s">
        <v>383</v>
      </c>
      <c r="C41" s="134"/>
      <c r="D41" s="133"/>
      <c r="E41" s="168"/>
    </row>
    <row r="43" spans="2:5" ht="18.75" x14ac:dyDescent="0.25">
      <c r="B43" s="3" t="s">
        <v>52</v>
      </c>
    </row>
    <row r="44" spans="2:5" ht="15.75" customHeight="1" x14ac:dyDescent="0.25">
      <c r="B44" s="178" t="s">
        <v>53</v>
      </c>
      <c r="C44" s="176" t="s">
        <v>33</v>
      </c>
      <c r="D44" s="169" t="s">
        <v>22</v>
      </c>
      <c r="E44" s="171" t="s">
        <v>23</v>
      </c>
    </row>
    <row r="45" spans="2:5" ht="15.75" customHeight="1" x14ac:dyDescent="0.25">
      <c r="B45" s="179"/>
      <c r="C45" s="177"/>
      <c r="D45" s="170"/>
      <c r="E45" s="172"/>
    </row>
    <row r="46" spans="2:5" ht="31.5" x14ac:dyDescent="0.25">
      <c r="B46" s="7" t="s">
        <v>54</v>
      </c>
      <c r="C46" s="128"/>
      <c r="D46" s="129"/>
      <c r="E46" s="166"/>
    </row>
    <row r="47" spans="2:5" ht="15.75" x14ac:dyDescent="0.25">
      <c r="B47" s="6" t="s">
        <v>55</v>
      </c>
      <c r="C47" s="130"/>
      <c r="D47" s="131"/>
      <c r="E47" s="167"/>
    </row>
    <row r="48" spans="2:5" ht="31.5" x14ac:dyDescent="0.25">
      <c r="B48" s="6" t="s">
        <v>56</v>
      </c>
      <c r="C48" s="130"/>
      <c r="D48" s="131"/>
      <c r="E48" s="167"/>
    </row>
    <row r="49" spans="2:5" ht="15.75" x14ac:dyDescent="0.25">
      <c r="B49" s="16" t="s">
        <v>57</v>
      </c>
      <c r="C49" s="132"/>
      <c r="D49" s="133"/>
      <c r="E49" s="168"/>
    </row>
    <row r="51" spans="2:5" ht="18.75" x14ac:dyDescent="0.25">
      <c r="B51" s="3" t="s">
        <v>58</v>
      </c>
    </row>
    <row r="52" spans="2:5" ht="15.75" customHeight="1" x14ac:dyDescent="0.25">
      <c r="B52" s="178" t="s">
        <v>59</v>
      </c>
      <c r="C52" s="176" t="s">
        <v>33</v>
      </c>
      <c r="D52" s="169" t="s">
        <v>22</v>
      </c>
      <c r="E52" s="171" t="s">
        <v>23</v>
      </c>
    </row>
    <row r="53" spans="2:5" ht="15.75" customHeight="1" x14ac:dyDescent="0.25">
      <c r="B53" s="179"/>
      <c r="C53" s="177"/>
      <c r="D53" s="170"/>
      <c r="E53" s="172"/>
    </row>
    <row r="54" spans="2:5" ht="47.25" x14ac:dyDescent="0.25">
      <c r="B54" s="7" t="s">
        <v>60</v>
      </c>
      <c r="C54" s="128"/>
      <c r="D54" s="129"/>
      <c r="E54" s="166"/>
    </row>
    <row r="55" spans="2:5" ht="15.75" x14ac:dyDescent="0.25">
      <c r="B55" s="12" t="s">
        <v>61</v>
      </c>
      <c r="C55" s="40"/>
      <c r="D55" s="41"/>
      <c r="E55" s="167"/>
    </row>
    <row r="56" spans="2:5" ht="31.5" x14ac:dyDescent="0.25">
      <c r="B56" s="6" t="s">
        <v>62</v>
      </c>
      <c r="C56" s="130"/>
      <c r="D56" s="131"/>
      <c r="E56" s="167"/>
    </row>
    <row r="57" spans="2:5" ht="15.75" x14ac:dyDescent="0.25">
      <c r="B57" s="6" t="s">
        <v>63</v>
      </c>
      <c r="C57" s="130"/>
      <c r="D57" s="131"/>
      <c r="E57" s="167"/>
    </row>
    <row r="58" spans="2:5" ht="49.5" x14ac:dyDescent="0.25">
      <c r="B58" s="8" t="s">
        <v>64</v>
      </c>
      <c r="C58" s="130"/>
      <c r="D58" s="131"/>
      <c r="E58" s="167"/>
    </row>
    <row r="59" spans="2:5" ht="15.75" x14ac:dyDescent="0.25">
      <c r="B59" s="8" t="s">
        <v>65</v>
      </c>
      <c r="C59" s="180"/>
      <c r="D59" s="173"/>
      <c r="E59" s="167"/>
    </row>
    <row r="60" spans="2:5" ht="15.75" x14ac:dyDescent="0.25">
      <c r="B60" s="19" t="s">
        <v>66</v>
      </c>
      <c r="C60" s="180"/>
      <c r="D60" s="174"/>
      <c r="E60" s="167"/>
    </row>
    <row r="61" spans="2:5" ht="15.75" x14ac:dyDescent="0.25">
      <c r="B61" s="19" t="s">
        <v>67</v>
      </c>
      <c r="C61" s="180"/>
      <c r="D61" s="174"/>
      <c r="E61" s="167"/>
    </row>
    <row r="62" spans="2:5" ht="15.75" x14ac:dyDescent="0.25">
      <c r="B62" s="19" t="s">
        <v>68</v>
      </c>
      <c r="C62" s="180"/>
      <c r="D62" s="174"/>
      <c r="E62" s="167"/>
    </row>
    <row r="63" spans="2:5" ht="15.75" x14ac:dyDescent="0.25">
      <c r="B63" s="19" t="s">
        <v>69</v>
      </c>
      <c r="C63" s="180"/>
      <c r="D63" s="174"/>
      <c r="E63" s="167"/>
    </row>
    <row r="64" spans="2:5" ht="15.75" x14ac:dyDescent="0.25">
      <c r="B64" s="19" t="s">
        <v>70</v>
      </c>
      <c r="C64" s="180"/>
      <c r="D64" s="174"/>
      <c r="E64" s="167"/>
    </row>
    <row r="65" spans="2:5" ht="15.75" x14ac:dyDescent="0.25">
      <c r="B65" s="19" t="s">
        <v>71</v>
      </c>
      <c r="C65" s="180"/>
      <c r="D65" s="174"/>
      <c r="E65" s="167"/>
    </row>
    <row r="66" spans="2:5" ht="15.75" x14ac:dyDescent="0.25">
      <c r="B66" s="8" t="s">
        <v>72</v>
      </c>
      <c r="C66" s="180"/>
      <c r="D66" s="175"/>
      <c r="E66" s="167"/>
    </row>
    <row r="67" spans="2:5" ht="15.75" x14ac:dyDescent="0.25">
      <c r="B67" s="12" t="s">
        <v>73</v>
      </c>
      <c r="C67" s="40"/>
      <c r="D67" s="41"/>
      <c r="E67" s="167"/>
    </row>
    <row r="68" spans="2:5" ht="15.75" x14ac:dyDescent="0.25">
      <c r="B68" s="11" t="s">
        <v>74</v>
      </c>
      <c r="C68" s="135"/>
      <c r="D68" s="131"/>
      <c r="E68" s="167"/>
    </row>
    <row r="69" spans="2:5" ht="31.5" x14ac:dyDescent="0.25">
      <c r="B69" s="11" t="s">
        <v>75</v>
      </c>
      <c r="C69" s="135"/>
      <c r="D69" s="131"/>
      <c r="E69" s="167"/>
    </row>
    <row r="70" spans="2:5" ht="15.75" x14ac:dyDescent="0.25">
      <c r="B70" s="12" t="s">
        <v>76</v>
      </c>
      <c r="C70" s="40"/>
      <c r="D70" s="41"/>
      <c r="E70" s="167"/>
    </row>
    <row r="71" spans="2:5" ht="31.5" x14ac:dyDescent="0.25">
      <c r="B71" s="11" t="s">
        <v>77</v>
      </c>
      <c r="C71" s="135"/>
      <c r="D71" s="131"/>
      <c r="E71" s="167"/>
    </row>
    <row r="72" spans="2:5" ht="33" customHeight="1" x14ac:dyDescent="0.25">
      <c r="B72" s="11" t="s">
        <v>78</v>
      </c>
      <c r="C72" s="197"/>
      <c r="D72" s="173"/>
      <c r="E72" s="167"/>
    </row>
    <row r="73" spans="2:5" ht="15.75" x14ac:dyDescent="0.25">
      <c r="B73" s="17" t="s">
        <v>79</v>
      </c>
      <c r="C73" s="197"/>
      <c r="D73" s="174"/>
      <c r="E73" s="167"/>
    </row>
    <row r="74" spans="2:5" ht="31.5" customHeight="1" x14ac:dyDescent="0.25">
      <c r="B74" s="17" t="s">
        <v>80</v>
      </c>
      <c r="C74" s="197"/>
      <c r="D74" s="174"/>
      <c r="E74" s="167"/>
    </row>
    <row r="75" spans="2:5" ht="15.75" x14ac:dyDescent="0.25">
      <c r="B75" s="17" t="s">
        <v>81</v>
      </c>
      <c r="C75" s="197"/>
      <c r="D75" s="175"/>
      <c r="E75" s="167"/>
    </row>
    <row r="76" spans="2:5" ht="47.25" x14ac:dyDescent="0.25">
      <c r="B76" s="18" t="s">
        <v>82</v>
      </c>
      <c r="C76" s="134"/>
      <c r="D76" s="133"/>
      <c r="E76" s="168"/>
    </row>
    <row r="78" spans="2:5" ht="23.25" x14ac:dyDescent="0.25">
      <c r="B78" s="2" t="s">
        <v>83</v>
      </c>
    </row>
    <row r="79" spans="2:5" ht="18.75" x14ac:dyDescent="0.25">
      <c r="B79" s="3" t="s">
        <v>84</v>
      </c>
    </row>
    <row r="80" spans="2:5" ht="15.75" customHeight="1" x14ac:dyDescent="0.25">
      <c r="B80" s="178" t="s">
        <v>85</v>
      </c>
      <c r="C80" s="176" t="s">
        <v>33</v>
      </c>
      <c r="D80" s="169" t="s">
        <v>22</v>
      </c>
      <c r="E80" s="171" t="s">
        <v>23</v>
      </c>
    </row>
    <row r="81" spans="2:5" ht="15.75" customHeight="1" x14ac:dyDescent="0.25">
      <c r="B81" s="179"/>
      <c r="C81" s="177"/>
      <c r="D81" s="170"/>
      <c r="E81" s="172"/>
    </row>
    <row r="82" spans="2:5" ht="63" x14ac:dyDescent="0.25">
      <c r="B82" s="7" t="s">
        <v>86</v>
      </c>
      <c r="C82" s="128"/>
      <c r="D82" s="129"/>
      <c r="E82" s="166"/>
    </row>
    <row r="83" spans="2:5" ht="31.5" x14ac:dyDescent="0.25">
      <c r="B83" s="6" t="s">
        <v>87</v>
      </c>
      <c r="C83" s="130"/>
      <c r="D83" s="131"/>
      <c r="E83" s="167"/>
    </row>
    <row r="84" spans="2:5" ht="31.5" x14ac:dyDescent="0.25">
      <c r="B84" s="6" t="s">
        <v>88</v>
      </c>
      <c r="C84" s="130"/>
      <c r="D84" s="131"/>
      <c r="E84" s="167"/>
    </row>
    <row r="85" spans="2:5" ht="15.75" x14ac:dyDescent="0.25">
      <c r="B85" s="12" t="s">
        <v>89</v>
      </c>
      <c r="C85" s="40"/>
      <c r="D85" s="41"/>
      <c r="E85" s="167"/>
    </row>
    <row r="86" spans="2:5" ht="39.75" customHeight="1" x14ac:dyDescent="0.25">
      <c r="B86" s="6" t="s">
        <v>90</v>
      </c>
      <c r="C86" s="180"/>
      <c r="D86" s="173"/>
      <c r="E86" s="167"/>
    </row>
    <row r="87" spans="2:5" ht="15.75" x14ac:dyDescent="0.25">
      <c r="B87" s="8" t="s">
        <v>91</v>
      </c>
      <c r="C87" s="180"/>
      <c r="D87" s="174"/>
      <c r="E87" s="167"/>
    </row>
    <row r="88" spans="2:5" ht="15.75" x14ac:dyDescent="0.25">
      <c r="B88" s="8" t="s">
        <v>92</v>
      </c>
      <c r="C88" s="180"/>
      <c r="D88" s="175"/>
      <c r="E88" s="167"/>
    </row>
    <row r="89" spans="2:5" ht="31.5" x14ac:dyDescent="0.25">
      <c r="B89" s="6" t="s">
        <v>93</v>
      </c>
      <c r="C89" s="130"/>
      <c r="D89" s="131"/>
      <c r="E89" s="167"/>
    </row>
    <row r="90" spans="2:5" ht="31.5" x14ac:dyDescent="0.25">
      <c r="B90" s="6" t="s">
        <v>94</v>
      </c>
      <c r="C90" s="130"/>
      <c r="D90" s="131"/>
      <c r="E90" s="167"/>
    </row>
    <row r="91" spans="2:5" ht="15.75" x14ac:dyDescent="0.25">
      <c r="B91" s="12" t="s">
        <v>95</v>
      </c>
      <c r="C91" s="40"/>
      <c r="D91" s="41"/>
      <c r="E91" s="167"/>
    </row>
    <row r="92" spans="2:5" ht="31.5" x14ac:dyDescent="0.25">
      <c r="B92" s="11" t="s">
        <v>96</v>
      </c>
      <c r="C92" s="135"/>
      <c r="D92" s="131"/>
      <c r="E92" s="167"/>
    </row>
    <row r="93" spans="2:5" ht="15.75" x14ac:dyDescent="0.25">
      <c r="B93" s="17" t="s">
        <v>97</v>
      </c>
      <c r="C93" s="135"/>
      <c r="D93" s="131"/>
      <c r="E93" s="167"/>
    </row>
    <row r="94" spans="2:5" ht="31.5" x14ac:dyDescent="0.25">
      <c r="B94" s="17" t="s">
        <v>98</v>
      </c>
      <c r="C94" s="135"/>
      <c r="D94" s="131"/>
      <c r="E94" s="167"/>
    </row>
    <row r="95" spans="2:5" ht="31.5" x14ac:dyDescent="0.25">
      <c r="B95" s="11" t="s">
        <v>99</v>
      </c>
      <c r="C95" s="135"/>
      <c r="D95" s="131"/>
      <c r="E95" s="167"/>
    </row>
    <row r="96" spans="2:5" ht="31.5" x14ac:dyDescent="0.25">
      <c r="B96" s="17" t="s">
        <v>100</v>
      </c>
      <c r="C96" s="135"/>
      <c r="D96" s="131"/>
      <c r="E96" s="167"/>
    </row>
    <row r="97" spans="2:5" ht="31.5" x14ac:dyDescent="0.25">
      <c r="B97" s="18" t="s">
        <v>101</v>
      </c>
      <c r="C97" s="134"/>
      <c r="D97" s="133"/>
      <c r="E97" s="168"/>
    </row>
    <row r="99" spans="2:5" ht="18.75" x14ac:dyDescent="0.25">
      <c r="B99" s="3" t="s">
        <v>102</v>
      </c>
    </row>
    <row r="100" spans="2:5" ht="15.75" customHeight="1" x14ac:dyDescent="0.25">
      <c r="B100" s="178" t="s">
        <v>103</v>
      </c>
      <c r="C100" s="176" t="s">
        <v>33</v>
      </c>
      <c r="D100" s="169" t="s">
        <v>22</v>
      </c>
      <c r="E100" s="171" t="s">
        <v>23</v>
      </c>
    </row>
    <row r="101" spans="2:5" ht="15.75" customHeight="1" x14ac:dyDescent="0.25">
      <c r="B101" s="179"/>
      <c r="C101" s="177"/>
      <c r="D101" s="170"/>
      <c r="E101" s="172"/>
    </row>
    <row r="102" spans="2:5" ht="15.75" customHeight="1" x14ac:dyDescent="0.25">
      <c r="B102" s="43" t="s">
        <v>104</v>
      </c>
      <c r="C102" s="136"/>
      <c r="D102" s="129"/>
      <c r="E102" s="166"/>
    </row>
    <row r="103" spans="2:5" ht="30.75" customHeight="1" x14ac:dyDescent="0.25">
      <c r="B103" s="8" t="s">
        <v>105</v>
      </c>
      <c r="C103" s="137"/>
      <c r="D103" s="131"/>
      <c r="E103" s="167"/>
    </row>
    <row r="104" spans="2:5" ht="15.75" customHeight="1" x14ac:dyDescent="0.25">
      <c r="B104" s="13" t="s">
        <v>106</v>
      </c>
      <c r="C104" s="42"/>
      <c r="D104" s="44"/>
      <c r="E104" s="167"/>
    </row>
    <row r="105" spans="2:5" ht="37.5" customHeight="1" x14ac:dyDescent="0.25">
      <c r="B105" s="6" t="s">
        <v>107</v>
      </c>
      <c r="C105" s="130"/>
      <c r="D105" s="131"/>
      <c r="E105" s="167"/>
    </row>
    <row r="106" spans="2:5" ht="49.5" customHeight="1" x14ac:dyDescent="0.25">
      <c r="B106" s="8" t="s">
        <v>108</v>
      </c>
      <c r="C106" s="130"/>
      <c r="D106" s="131"/>
      <c r="E106" s="167"/>
    </row>
    <row r="107" spans="2:5" ht="15.75" x14ac:dyDescent="0.25">
      <c r="B107" s="8" t="s">
        <v>109</v>
      </c>
      <c r="C107" s="130"/>
      <c r="D107" s="131"/>
      <c r="E107" s="167"/>
    </row>
    <row r="108" spans="2:5" ht="15.75" x14ac:dyDescent="0.25">
      <c r="B108" s="8" t="s">
        <v>110</v>
      </c>
      <c r="C108" s="130"/>
      <c r="D108" s="131"/>
      <c r="E108" s="167"/>
    </row>
    <row r="109" spans="2:5" ht="15.75" x14ac:dyDescent="0.25">
      <c r="B109" s="15" t="s">
        <v>111</v>
      </c>
      <c r="C109" s="132"/>
      <c r="D109" s="133"/>
      <c r="E109" s="168"/>
    </row>
    <row r="111" spans="2:5" ht="18.75" x14ac:dyDescent="0.25">
      <c r="B111" s="3" t="s">
        <v>112</v>
      </c>
    </row>
    <row r="112" spans="2:5" ht="15.75" customHeight="1" x14ac:dyDescent="0.25">
      <c r="B112" s="178" t="s">
        <v>113</v>
      </c>
      <c r="C112" s="176" t="s">
        <v>33</v>
      </c>
      <c r="D112" s="169" t="s">
        <v>22</v>
      </c>
      <c r="E112" s="171" t="s">
        <v>23</v>
      </c>
    </row>
    <row r="113" spans="2:5" ht="15.75" customHeight="1" x14ac:dyDescent="0.25">
      <c r="B113" s="179"/>
      <c r="C113" s="177"/>
      <c r="D113" s="170"/>
      <c r="E113" s="172"/>
    </row>
    <row r="114" spans="2:5" ht="15.75" x14ac:dyDescent="0.25">
      <c r="B114" s="7" t="s">
        <v>114</v>
      </c>
      <c r="C114" s="128"/>
      <c r="D114" s="129"/>
      <c r="E114" s="166"/>
    </row>
    <row r="115" spans="2:5" ht="33.6" customHeight="1" x14ac:dyDescent="0.25">
      <c r="B115" s="8" t="s">
        <v>115</v>
      </c>
      <c r="C115" s="130"/>
      <c r="D115" s="131"/>
      <c r="E115" s="167"/>
    </row>
    <row r="116" spans="2:5" ht="31.5" x14ac:dyDescent="0.25">
      <c r="B116" s="8" t="s">
        <v>116</v>
      </c>
      <c r="C116" s="130"/>
      <c r="D116" s="131"/>
      <c r="E116" s="167"/>
    </row>
    <row r="117" spans="2:5" ht="31.5" x14ac:dyDescent="0.25">
      <c r="B117" s="8" t="s">
        <v>117</v>
      </c>
      <c r="C117" s="130"/>
      <c r="D117" s="131"/>
      <c r="E117" s="167"/>
    </row>
    <row r="118" spans="2:5" ht="33" customHeight="1" x14ac:dyDescent="0.25">
      <c r="B118" s="6" t="s">
        <v>118</v>
      </c>
      <c r="C118" s="180"/>
      <c r="D118" s="173"/>
      <c r="E118" s="167"/>
    </row>
    <row r="119" spans="2:5" ht="15.75" x14ac:dyDescent="0.25">
      <c r="B119" s="8" t="s">
        <v>119</v>
      </c>
      <c r="C119" s="180"/>
      <c r="D119" s="174"/>
      <c r="E119" s="167"/>
    </row>
    <row r="120" spans="2:5" ht="15.75" x14ac:dyDescent="0.25">
      <c r="B120" s="8" t="s">
        <v>120</v>
      </c>
      <c r="C120" s="180"/>
      <c r="D120" s="174"/>
      <c r="E120" s="167"/>
    </row>
    <row r="121" spans="2:5" ht="15.75" x14ac:dyDescent="0.25">
      <c r="B121" s="8" t="s">
        <v>121</v>
      </c>
      <c r="C121" s="180"/>
      <c r="D121" s="175"/>
      <c r="E121" s="167"/>
    </row>
    <row r="122" spans="2:5" ht="31.5" x14ac:dyDescent="0.25">
      <c r="B122" s="6" t="s">
        <v>122</v>
      </c>
      <c r="C122" s="130"/>
      <c r="D122" s="131"/>
      <c r="E122" s="167"/>
    </row>
    <row r="123" spans="2:5" ht="15.75" x14ac:dyDescent="0.25">
      <c r="B123" s="12" t="s">
        <v>123</v>
      </c>
      <c r="C123" s="40"/>
      <c r="D123" s="41"/>
      <c r="E123" s="167"/>
    </row>
    <row r="124" spans="2:5" ht="31.5" x14ac:dyDescent="0.25">
      <c r="B124" s="16" t="s">
        <v>124</v>
      </c>
      <c r="C124" s="132"/>
      <c r="D124" s="133"/>
      <c r="E124" s="168"/>
    </row>
    <row r="126" spans="2:5" ht="23.25" x14ac:dyDescent="0.25">
      <c r="B126" s="2" t="s">
        <v>125</v>
      </c>
    </row>
    <row r="127" spans="2:5" ht="18.75" x14ac:dyDescent="0.25">
      <c r="B127" s="3" t="s">
        <v>126</v>
      </c>
    </row>
    <row r="128" spans="2:5" ht="15.75" customHeight="1" x14ac:dyDescent="0.25">
      <c r="B128" s="178" t="s">
        <v>127</v>
      </c>
      <c r="C128" s="176" t="s">
        <v>33</v>
      </c>
      <c r="D128" s="169" t="s">
        <v>22</v>
      </c>
      <c r="E128" s="171" t="s">
        <v>23</v>
      </c>
    </row>
    <row r="129" spans="2:5" ht="15.75" customHeight="1" x14ac:dyDescent="0.25">
      <c r="B129" s="179"/>
      <c r="C129" s="177"/>
      <c r="D129" s="170"/>
      <c r="E129" s="172"/>
    </row>
    <row r="130" spans="2:5" ht="15.75" x14ac:dyDescent="0.25">
      <c r="B130" s="7" t="s">
        <v>128</v>
      </c>
      <c r="C130" s="128"/>
      <c r="D130" s="129"/>
      <c r="E130" s="166"/>
    </row>
    <row r="131" spans="2:5" ht="31.5" x14ac:dyDescent="0.25">
      <c r="B131" s="6" t="s">
        <v>129</v>
      </c>
      <c r="C131" s="130"/>
      <c r="D131" s="131"/>
      <c r="E131" s="167"/>
    </row>
    <row r="132" spans="2:5" ht="31.5" x14ac:dyDescent="0.25">
      <c r="B132" s="6" t="s">
        <v>130</v>
      </c>
      <c r="C132" s="130"/>
      <c r="D132" s="131"/>
      <c r="E132" s="167"/>
    </row>
    <row r="133" spans="2:5" ht="15.75" x14ac:dyDescent="0.25">
      <c r="B133" s="12" t="s">
        <v>131</v>
      </c>
      <c r="C133" s="40"/>
      <c r="D133" s="41"/>
      <c r="E133" s="167"/>
    </row>
    <row r="134" spans="2:5" ht="47.25" x14ac:dyDescent="0.25">
      <c r="B134" s="6" t="s">
        <v>132</v>
      </c>
      <c r="C134" s="130"/>
      <c r="D134" s="131"/>
      <c r="E134" s="167"/>
    </row>
    <row r="135" spans="2:5" ht="15.75" x14ac:dyDescent="0.25">
      <c r="B135" s="6" t="s">
        <v>133</v>
      </c>
      <c r="C135" s="130"/>
      <c r="D135" s="131"/>
      <c r="E135" s="167"/>
    </row>
    <row r="136" spans="2:5" ht="31.5" x14ac:dyDescent="0.25">
      <c r="B136" s="8" t="s">
        <v>134</v>
      </c>
      <c r="C136" s="130"/>
      <c r="D136" s="131"/>
      <c r="E136" s="167"/>
    </row>
    <row r="137" spans="2:5" ht="15.75" x14ac:dyDescent="0.25">
      <c r="B137" s="12" t="s">
        <v>135</v>
      </c>
      <c r="C137" s="40"/>
      <c r="D137" s="41"/>
      <c r="E137" s="167"/>
    </row>
    <row r="138" spans="2:5" ht="31.5" x14ac:dyDescent="0.25">
      <c r="B138" s="6" t="s">
        <v>136</v>
      </c>
      <c r="C138" s="130"/>
      <c r="D138" s="131"/>
      <c r="E138" s="167"/>
    </row>
    <row r="139" spans="2:5" ht="15.75" x14ac:dyDescent="0.25">
      <c r="B139" s="6" t="s">
        <v>137</v>
      </c>
      <c r="C139" s="130"/>
      <c r="D139" s="131"/>
      <c r="E139" s="167"/>
    </row>
    <row r="140" spans="2:5" ht="15.75" x14ac:dyDescent="0.25">
      <c r="B140" s="16" t="s">
        <v>138</v>
      </c>
      <c r="C140" s="132"/>
      <c r="D140" s="133"/>
      <c r="E140" s="168"/>
    </row>
  </sheetData>
  <sheetProtection algorithmName="SHA-512" hashValue="J+rBoCBQHJcghvpcv4YHXssuosVefpQpHztEiSJmeNQvv0X7MHarkYc8FtXp7EJs8RKeo6i1EvYMDSDP9IBjUw==" saltValue="x3DjjfH6rZjShf0JQ+1Kcg==" spinCount="100000" sheet="1" objects="1" scenarios="1" formatCells="0" formatColumns="0" formatRows="0" selectLockedCells="1"/>
  <mergeCells count="61">
    <mergeCell ref="C86:C88"/>
    <mergeCell ref="C44:C45"/>
    <mergeCell ref="C52:C53"/>
    <mergeCell ref="C80:C81"/>
    <mergeCell ref="B5:B6"/>
    <mergeCell ref="C9:C13"/>
    <mergeCell ref="B16:B17"/>
    <mergeCell ref="B26:B27"/>
    <mergeCell ref="B37:B38"/>
    <mergeCell ref="B44:B45"/>
    <mergeCell ref="B52:B53"/>
    <mergeCell ref="C59:C66"/>
    <mergeCell ref="C72:C75"/>
    <mergeCell ref="B80:B81"/>
    <mergeCell ref="E3:F3"/>
    <mergeCell ref="C5:C6"/>
    <mergeCell ref="C16:C17"/>
    <mergeCell ref="C26:C27"/>
    <mergeCell ref="C37:C38"/>
    <mergeCell ref="D5:D6"/>
    <mergeCell ref="D9:D13"/>
    <mergeCell ref="D16:D17"/>
    <mergeCell ref="E5:E6"/>
    <mergeCell ref="E7:E13"/>
    <mergeCell ref="E16:E17"/>
    <mergeCell ref="E18:E22"/>
    <mergeCell ref="D26:D27"/>
    <mergeCell ref="E26:E27"/>
    <mergeCell ref="E28:E34"/>
    <mergeCell ref="D37:D38"/>
    <mergeCell ref="C128:C129"/>
    <mergeCell ref="B100:B101"/>
    <mergeCell ref="B112:B113"/>
    <mergeCell ref="C118:C121"/>
    <mergeCell ref="B128:B129"/>
    <mergeCell ref="C100:C101"/>
    <mergeCell ref="C112:C113"/>
    <mergeCell ref="E37:E38"/>
    <mergeCell ref="E39:E41"/>
    <mergeCell ref="D44:D45"/>
    <mergeCell ref="E44:E45"/>
    <mergeCell ref="E46:E49"/>
    <mergeCell ref="D52:D53"/>
    <mergeCell ref="E52:E53"/>
    <mergeCell ref="E54:E76"/>
    <mergeCell ref="D80:D81"/>
    <mergeCell ref="E80:E81"/>
    <mergeCell ref="D59:D66"/>
    <mergeCell ref="D72:D75"/>
    <mergeCell ref="E114:E124"/>
    <mergeCell ref="D128:D129"/>
    <mergeCell ref="E128:E129"/>
    <mergeCell ref="E130:E140"/>
    <mergeCell ref="E82:E97"/>
    <mergeCell ref="D100:D101"/>
    <mergeCell ref="E100:E101"/>
    <mergeCell ref="E102:E109"/>
    <mergeCell ref="D112:D113"/>
    <mergeCell ref="E112:E113"/>
    <mergeCell ref="D86:D88"/>
    <mergeCell ref="D118:D121"/>
  </mergeCells>
  <dataValidations xWindow="1257" yWindow="881" count="4">
    <dataValidation allowBlank="1" showInputMessage="1" showErrorMessage="1" promptTitle="Example" prompt="Principles of Engineering: Unit 3 CAD" sqref="C8:C13 C7 C18:C22 C28:C31 C33:C34 C39 C41 C46:C49 C54 C56:C66 C68:C69 C71:C76 C82:C84 C86:C90 C92:C97 C102:C103 C105:C109 C114:C122 C124 C130:C132 C134:C136 C138:C140" xr:uid="{61F63F35-B563-433C-9B4B-D6A2B6F15BF0}"/>
    <dataValidation allowBlank="1" showInputMessage="1" showErrorMessage="1" promptTitle="Example:" prompt="Using CAD for pattern development." sqref="D7:D13" xr:uid="{F3C1C95D-5023-4638-B2A5-2F6F0449E237}"/>
    <dataValidation allowBlank="1" showInputMessage="1" showErrorMessage="1" promptTitle="Instructions:" prompt="In this space, please identify the approximate number of hours spent addressing the standards in this domain." sqref="E7:E13 E18 E23 E28:E34 E39:E41 E46:E49 E54:E76 E82:E97 E102:E109 E114:E124 E130:E140" xr:uid="{26BA4246-03BE-4904-AE9D-526A986A0158}"/>
    <dataValidation allowBlank="1" showInputMessage="1" showErrorMessage="1" promptTitle="Example" prompt="Using CAD for pattern development" sqref="D18:D22 D28:D31 D33:D34 D39 D41 D46:D49 D54 D56:D66 D68:D69 D71:D76 D82:D84 D86:D90 D92:D97 D102:D103 D105:D109 D114:D122 D124 D130:D132 D134:D136 D138:D140" xr:uid="{E7E8F08A-DC9F-4EA7-A2BE-16EAC49166E2}"/>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B5D19-41DA-48C0-898B-2DE5E3381B92}">
  <dimension ref="B1:E74"/>
  <sheetViews>
    <sheetView workbookViewId="0">
      <selection activeCell="C6" sqref="C6"/>
    </sheetView>
  </sheetViews>
  <sheetFormatPr defaultColWidth="9.140625" defaultRowHeight="15" x14ac:dyDescent="0.25"/>
  <cols>
    <col min="1" max="1" width="2.28515625" customWidth="1"/>
    <col min="2" max="2" width="103.5703125" customWidth="1"/>
    <col min="3" max="4" width="64.28515625" style="4" customWidth="1"/>
    <col min="5" max="5" width="48.5703125" customWidth="1"/>
  </cols>
  <sheetData>
    <row r="1" spans="2:5" ht="23.25" x14ac:dyDescent="0.25">
      <c r="B1" s="84" t="s">
        <v>139</v>
      </c>
      <c r="D1" s="80"/>
    </row>
    <row r="2" spans="2:5" ht="15" customHeight="1" x14ac:dyDescent="0.25"/>
    <row r="3" spans="2:5" ht="23.25" x14ac:dyDescent="0.3">
      <c r="B3" s="2" t="s">
        <v>139</v>
      </c>
      <c r="E3" s="103"/>
    </row>
    <row r="4" spans="2:5" ht="18.75" x14ac:dyDescent="0.25">
      <c r="B4" s="3" t="s">
        <v>140</v>
      </c>
    </row>
    <row r="5" spans="2:5" ht="31.5" x14ac:dyDescent="0.25">
      <c r="B5" s="102" t="s">
        <v>141</v>
      </c>
      <c r="C5" s="101" t="s">
        <v>21</v>
      </c>
      <c r="D5" s="101" t="s">
        <v>22</v>
      </c>
      <c r="E5" s="5" t="s">
        <v>23</v>
      </c>
    </row>
    <row r="6" spans="2:5" ht="47.25" x14ac:dyDescent="0.25">
      <c r="B6" s="30" t="s">
        <v>142</v>
      </c>
      <c r="C6" s="119"/>
      <c r="D6" s="138"/>
      <c r="E6" s="208"/>
    </row>
    <row r="7" spans="2:5" ht="31.5" x14ac:dyDescent="0.25">
      <c r="B7" s="48" t="s">
        <v>143</v>
      </c>
      <c r="C7" s="121"/>
      <c r="D7" s="139"/>
      <c r="E7" s="209"/>
    </row>
    <row r="8" spans="2:5" ht="31.5" x14ac:dyDescent="0.25">
      <c r="B8" s="48" t="s">
        <v>144</v>
      </c>
      <c r="C8" s="121"/>
      <c r="D8" s="139"/>
      <c r="E8" s="209"/>
    </row>
    <row r="9" spans="2:5" ht="31.5" x14ac:dyDescent="0.25">
      <c r="B9" s="48" t="s">
        <v>145</v>
      </c>
      <c r="C9" s="121"/>
      <c r="D9" s="139"/>
      <c r="E9" s="209"/>
    </row>
    <row r="10" spans="2:5" ht="31.5" x14ac:dyDescent="0.25">
      <c r="B10" s="48" t="s">
        <v>146</v>
      </c>
      <c r="C10" s="121"/>
      <c r="D10" s="139"/>
      <c r="E10" s="209"/>
    </row>
    <row r="11" spans="2:5" ht="15" customHeight="1" x14ac:dyDescent="0.25">
      <c r="B11" s="49" t="s">
        <v>147</v>
      </c>
      <c r="C11" s="47"/>
      <c r="D11" s="47"/>
      <c r="E11" s="209"/>
    </row>
    <row r="12" spans="2:5" ht="47.25" x14ac:dyDescent="0.25">
      <c r="B12" s="50" t="s">
        <v>148</v>
      </c>
      <c r="C12" s="121"/>
      <c r="D12" s="139"/>
      <c r="E12" s="209"/>
    </row>
    <row r="13" spans="2:5" ht="31.5" x14ac:dyDescent="0.25">
      <c r="B13" s="50" t="s">
        <v>149</v>
      </c>
      <c r="C13" s="121"/>
      <c r="D13" s="139"/>
      <c r="E13" s="209"/>
    </row>
    <row r="14" spans="2:5" ht="31.5" x14ac:dyDescent="0.25">
      <c r="B14" s="48" t="s">
        <v>150</v>
      </c>
      <c r="C14" s="121"/>
      <c r="D14" s="139"/>
      <c r="E14" s="209"/>
    </row>
    <row r="15" spans="2:5" ht="15.75" x14ac:dyDescent="0.25">
      <c r="B15" s="49" t="s">
        <v>151</v>
      </c>
      <c r="C15" s="47"/>
      <c r="D15" s="47"/>
      <c r="E15" s="209"/>
    </row>
    <row r="16" spans="2:5" ht="15.75" x14ac:dyDescent="0.25">
      <c r="B16" s="51" t="s">
        <v>152</v>
      </c>
      <c r="C16" s="121"/>
      <c r="D16" s="139"/>
      <c r="E16" s="209"/>
    </row>
    <row r="17" spans="2:5" ht="15.75" x14ac:dyDescent="0.25">
      <c r="B17" s="48" t="s">
        <v>153</v>
      </c>
      <c r="C17" s="121"/>
      <c r="D17" s="139"/>
      <c r="E17" s="209"/>
    </row>
    <row r="18" spans="2:5" ht="15.75" x14ac:dyDescent="0.25">
      <c r="B18" s="48" t="s">
        <v>154</v>
      </c>
      <c r="C18" s="121"/>
      <c r="D18" s="139"/>
      <c r="E18" s="209"/>
    </row>
    <row r="19" spans="2:5" ht="15.75" x14ac:dyDescent="0.25">
      <c r="B19" s="49" t="s">
        <v>155</v>
      </c>
      <c r="C19" s="47"/>
      <c r="D19" s="47"/>
      <c r="E19" s="209"/>
    </row>
    <row r="20" spans="2:5" ht="15.75" x14ac:dyDescent="0.25">
      <c r="B20" s="48" t="s">
        <v>156</v>
      </c>
      <c r="C20" s="121"/>
      <c r="D20" s="139"/>
      <c r="E20" s="209"/>
    </row>
    <row r="21" spans="2:5" ht="31.5" x14ac:dyDescent="0.25">
      <c r="B21" s="52" t="s">
        <v>157</v>
      </c>
      <c r="C21" s="140"/>
      <c r="D21" s="141"/>
      <c r="E21" s="210"/>
    </row>
    <row r="22" spans="2:5" ht="15" customHeight="1" x14ac:dyDescent="0.25">
      <c r="E22" s="56"/>
    </row>
    <row r="23" spans="2:5" ht="18.75" x14ac:dyDescent="0.25">
      <c r="B23" s="3" t="s">
        <v>158</v>
      </c>
      <c r="E23" s="56"/>
    </row>
    <row r="24" spans="2:5" ht="31.5" x14ac:dyDescent="0.25">
      <c r="B24" s="102" t="s">
        <v>159</v>
      </c>
      <c r="C24" s="101" t="s">
        <v>21</v>
      </c>
      <c r="D24" s="101" t="s">
        <v>22</v>
      </c>
      <c r="E24" s="57" t="s">
        <v>23</v>
      </c>
    </row>
    <row r="25" spans="2:5" ht="15.75" x14ac:dyDescent="0.25">
      <c r="B25" s="30" t="s">
        <v>160</v>
      </c>
      <c r="C25" s="198"/>
      <c r="D25" s="204"/>
      <c r="E25" s="208"/>
    </row>
    <row r="26" spans="2:5" ht="31.5" x14ac:dyDescent="0.25">
      <c r="B26" s="31" t="s">
        <v>161</v>
      </c>
      <c r="C26" s="199"/>
      <c r="D26" s="202"/>
      <c r="E26" s="209"/>
    </row>
    <row r="27" spans="2:5" ht="31.5" x14ac:dyDescent="0.25">
      <c r="B27" s="31" t="s">
        <v>162</v>
      </c>
      <c r="C27" s="200"/>
      <c r="D27" s="203"/>
      <c r="E27" s="209"/>
    </row>
    <row r="28" spans="2:5" ht="47.25" x14ac:dyDescent="0.25">
      <c r="B28" s="48" t="s">
        <v>163</v>
      </c>
      <c r="C28" s="121"/>
      <c r="D28" s="142"/>
      <c r="E28" s="209"/>
    </row>
    <row r="29" spans="2:5" ht="31.5" x14ac:dyDescent="0.25">
      <c r="B29" s="50" t="s">
        <v>164</v>
      </c>
      <c r="C29" s="121"/>
      <c r="D29" s="142"/>
      <c r="E29" s="209"/>
    </row>
    <row r="30" spans="2:5" ht="15.75" x14ac:dyDescent="0.25">
      <c r="B30" s="49" t="s">
        <v>165</v>
      </c>
      <c r="C30" s="47"/>
      <c r="D30" s="47"/>
      <c r="E30" s="209"/>
    </row>
    <row r="31" spans="2:5" ht="15.75" x14ac:dyDescent="0.25">
      <c r="B31" s="50" t="s">
        <v>166</v>
      </c>
      <c r="C31" s="121"/>
      <c r="D31" s="142"/>
      <c r="E31" s="209"/>
    </row>
    <row r="32" spans="2:5" ht="16.5" customHeight="1" x14ac:dyDescent="0.25">
      <c r="B32" s="51" t="s">
        <v>167</v>
      </c>
      <c r="C32" s="195"/>
      <c r="D32" s="201"/>
      <c r="E32" s="209"/>
    </row>
    <row r="33" spans="2:5" ht="15.75" x14ac:dyDescent="0.25">
      <c r="B33" s="53" t="s">
        <v>168</v>
      </c>
      <c r="C33" s="195"/>
      <c r="D33" s="202"/>
      <c r="E33" s="209"/>
    </row>
    <row r="34" spans="2:5" ht="15.75" x14ac:dyDescent="0.25">
      <c r="B34" s="53" t="s">
        <v>169</v>
      </c>
      <c r="C34" s="195"/>
      <c r="D34" s="203"/>
      <c r="E34" s="209"/>
    </row>
    <row r="35" spans="2:5" ht="15.75" x14ac:dyDescent="0.25">
      <c r="B35" s="49" t="s">
        <v>170</v>
      </c>
      <c r="C35" s="47"/>
      <c r="D35" s="47"/>
      <c r="E35" s="209"/>
    </row>
    <row r="36" spans="2:5" ht="31.5" x14ac:dyDescent="0.25">
      <c r="B36" s="54" t="s">
        <v>171</v>
      </c>
      <c r="C36" s="121"/>
      <c r="D36" s="142"/>
      <c r="E36" s="209"/>
    </row>
    <row r="37" spans="2:5" ht="15.75" x14ac:dyDescent="0.25">
      <c r="B37" s="54" t="s">
        <v>172</v>
      </c>
      <c r="C37" s="121"/>
      <c r="D37" s="142"/>
      <c r="E37" s="209"/>
    </row>
    <row r="38" spans="2:5" ht="31.5" x14ac:dyDescent="0.25">
      <c r="B38" s="54" t="s">
        <v>173</v>
      </c>
      <c r="C38" s="121"/>
      <c r="D38" s="142"/>
      <c r="E38" s="209"/>
    </row>
    <row r="39" spans="2:5" ht="15.75" x14ac:dyDescent="0.25">
      <c r="B39" s="49" t="s">
        <v>174</v>
      </c>
      <c r="C39" s="47"/>
      <c r="D39" s="47"/>
      <c r="E39" s="209"/>
    </row>
    <row r="40" spans="2:5" ht="31.5" x14ac:dyDescent="0.25">
      <c r="B40" s="55" t="s">
        <v>175</v>
      </c>
      <c r="C40" s="140"/>
      <c r="D40" s="143"/>
      <c r="E40" s="210"/>
    </row>
    <row r="42" spans="2:5" ht="18.75" x14ac:dyDescent="0.25">
      <c r="B42" s="3" t="s">
        <v>176</v>
      </c>
    </row>
    <row r="43" spans="2:5" ht="31.5" x14ac:dyDescent="0.25">
      <c r="B43" s="102" t="s">
        <v>177</v>
      </c>
      <c r="C43" s="101" t="s">
        <v>21</v>
      </c>
      <c r="D43" s="101" t="s">
        <v>22</v>
      </c>
      <c r="E43" s="57" t="s">
        <v>23</v>
      </c>
    </row>
    <row r="44" spans="2:5" ht="15.75" x14ac:dyDescent="0.25">
      <c r="B44" s="30" t="s">
        <v>178</v>
      </c>
      <c r="C44" s="119"/>
      <c r="D44" s="144"/>
      <c r="E44" s="208"/>
    </row>
    <row r="45" spans="2:5" ht="15.75" x14ac:dyDescent="0.25">
      <c r="B45" s="48" t="s">
        <v>179</v>
      </c>
      <c r="C45" s="121"/>
      <c r="D45" s="142"/>
      <c r="E45" s="209"/>
    </row>
    <row r="46" spans="2:5" ht="15.75" x14ac:dyDescent="0.25">
      <c r="B46" s="48" t="s">
        <v>180</v>
      </c>
      <c r="C46" s="121"/>
      <c r="D46" s="142"/>
      <c r="E46" s="209"/>
    </row>
    <row r="47" spans="2:5" ht="15.75" x14ac:dyDescent="0.25">
      <c r="B47" s="49" t="s">
        <v>181</v>
      </c>
      <c r="C47" s="47"/>
      <c r="D47" s="59"/>
      <c r="E47" s="209"/>
    </row>
    <row r="48" spans="2:5" ht="31.5" x14ac:dyDescent="0.25">
      <c r="B48" s="58" t="s">
        <v>182</v>
      </c>
      <c r="C48" s="140"/>
      <c r="D48" s="143"/>
      <c r="E48" s="210"/>
    </row>
    <row r="50" spans="2:5" ht="18.75" x14ac:dyDescent="0.25">
      <c r="B50" s="3" t="s">
        <v>183</v>
      </c>
    </row>
    <row r="51" spans="2:5" ht="31.5" x14ac:dyDescent="0.25">
      <c r="B51" s="102" t="s">
        <v>184</v>
      </c>
      <c r="C51" s="101" t="s">
        <v>21</v>
      </c>
      <c r="D51" s="101" t="s">
        <v>22</v>
      </c>
      <c r="E51" s="57" t="s">
        <v>23</v>
      </c>
    </row>
    <row r="52" spans="2:5" ht="31.5" x14ac:dyDescent="0.25">
      <c r="B52" s="30" t="s">
        <v>185</v>
      </c>
      <c r="C52" s="145"/>
      <c r="D52" s="144"/>
      <c r="E52" s="208"/>
    </row>
    <row r="53" spans="2:5" ht="15.75" customHeight="1" x14ac:dyDescent="0.25">
      <c r="B53" s="50" t="s">
        <v>186</v>
      </c>
      <c r="C53" s="146"/>
      <c r="D53" s="142"/>
      <c r="E53" s="209"/>
    </row>
    <row r="54" spans="2:5" ht="15.75" x14ac:dyDescent="0.25">
      <c r="B54" s="61" t="s">
        <v>187</v>
      </c>
      <c r="C54" s="60"/>
      <c r="D54" s="65"/>
      <c r="E54" s="209"/>
    </row>
    <row r="55" spans="2:5" ht="15.75" x14ac:dyDescent="0.25">
      <c r="B55" s="62" t="s">
        <v>188</v>
      </c>
      <c r="C55" s="121"/>
      <c r="D55" s="142"/>
      <c r="E55" s="209"/>
    </row>
    <row r="56" spans="2:5" ht="15.75" x14ac:dyDescent="0.25">
      <c r="B56" s="62" t="s">
        <v>189</v>
      </c>
      <c r="C56" s="195"/>
      <c r="D56" s="201"/>
      <c r="E56" s="209"/>
    </row>
    <row r="57" spans="2:5" ht="15.75" x14ac:dyDescent="0.25">
      <c r="B57" s="63" t="s">
        <v>190</v>
      </c>
      <c r="C57" s="195"/>
      <c r="D57" s="202"/>
      <c r="E57" s="209"/>
    </row>
    <row r="58" spans="2:5" ht="15.75" x14ac:dyDescent="0.25">
      <c r="B58" s="63" t="s">
        <v>191</v>
      </c>
      <c r="C58" s="195"/>
      <c r="D58" s="202"/>
      <c r="E58" s="209"/>
    </row>
    <row r="59" spans="2:5" ht="15.75" x14ac:dyDescent="0.25">
      <c r="B59" s="63" t="s">
        <v>192</v>
      </c>
      <c r="C59" s="195"/>
      <c r="D59" s="203"/>
      <c r="E59" s="209"/>
    </row>
    <row r="60" spans="2:5" ht="31.5" x14ac:dyDescent="0.25">
      <c r="B60" s="62" t="s">
        <v>193</v>
      </c>
      <c r="C60" s="121"/>
      <c r="D60" s="142"/>
      <c r="E60" s="209"/>
    </row>
    <row r="61" spans="2:5" ht="15.75" x14ac:dyDescent="0.25">
      <c r="B61" s="64" t="s">
        <v>194</v>
      </c>
      <c r="C61" s="147"/>
      <c r="D61" s="143"/>
      <c r="E61" s="210"/>
    </row>
    <row r="63" spans="2:5" ht="18.75" x14ac:dyDescent="0.25">
      <c r="B63" s="3" t="s">
        <v>195</v>
      </c>
    </row>
    <row r="64" spans="2:5" ht="31.5" x14ac:dyDescent="0.25">
      <c r="B64" s="102" t="s">
        <v>196</v>
      </c>
      <c r="C64" s="101" t="s">
        <v>21</v>
      </c>
      <c r="D64" s="101" t="s">
        <v>22</v>
      </c>
      <c r="E64" s="57" t="s">
        <v>23</v>
      </c>
    </row>
    <row r="65" spans="2:5" ht="31.5" x14ac:dyDescent="0.25">
      <c r="B65" s="30" t="s">
        <v>197</v>
      </c>
      <c r="C65" s="119"/>
      <c r="D65" s="144"/>
      <c r="E65" s="205"/>
    </row>
    <row r="66" spans="2:5" ht="15.75" x14ac:dyDescent="0.25">
      <c r="B66" s="50" t="s">
        <v>198</v>
      </c>
      <c r="C66" s="121"/>
      <c r="D66" s="142"/>
      <c r="E66" s="206"/>
    </row>
    <row r="67" spans="2:5" ht="15.75" x14ac:dyDescent="0.25">
      <c r="B67" s="61" t="s">
        <v>199</v>
      </c>
      <c r="C67" s="60"/>
      <c r="D67" s="65"/>
      <c r="E67" s="206"/>
    </row>
    <row r="68" spans="2:5" ht="31.5" x14ac:dyDescent="0.25">
      <c r="B68" s="58" t="s">
        <v>200</v>
      </c>
      <c r="C68" s="140"/>
      <c r="D68" s="143"/>
      <c r="E68" s="207"/>
    </row>
    <row r="70" spans="2:5" ht="18.75" x14ac:dyDescent="0.25">
      <c r="B70" s="3" t="s">
        <v>201</v>
      </c>
    </row>
    <row r="71" spans="2:5" ht="31.5" x14ac:dyDescent="0.25">
      <c r="B71" s="102" t="s">
        <v>202</v>
      </c>
      <c r="C71" s="101" t="s">
        <v>21</v>
      </c>
      <c r="D71" s="101" t="s">
        <v>22</v>
      </c>
      <c r="E71" s="57" t="s">
        <v>23</v>
      </c>
    </row>
    <row r="72" spans="2:5" ht="15.75" x14ac:dyDescent="0.25">
      <c r="B72" s="30" t="s">
        <v>203</v>
      </c>
      <c r="C72" s="119"/>
      <c r="D72" s="144"/>
      <c r="E72" s="208"/>
    </row>
    <row r="73" spans="2:5" ht="15.75" x14ac:dyDescent="0.25">
      <c r="B73" s="50" t="s">
        <v>204</v>
      </c>
      <c r="C73" s="121"/>
      <c r="D73" s="142"/>
      <c r="E73" s="209"/>
    </row>
    <row r="74" spans="2:5" ht="15.75" x14ac:dyDescent="0.25">
      <c r="B74" s="58" t="s">
        <v>205</v>
      </c>
      <c r="C74" s="140"/>
      <c r="D74" s="143"/>
      <c r="E74" s="210"/>
    </row>
  </sheetData>
  <sheetProtection algorithmName="SHA-512" hashValue="4D9dEPy9Bseo9NvC3M+J3kiL/HOZdQZP3pdw7zDvP18HQqvcl+beNR2zP9YOB6lk2lmtqHLXOSdBLRtA9TxU+A==" saltValue="gE2P5XSN6/jvMCKSzaGlRw==" spinCount="100000" sheet="1" objects="1" scenarios="1" formatCells="0" formatColumns="0" selectLockedCells="1"/>
  <mergeCells count="12">
    <mergeCell ref="E65:E68"/>
    <mergeCell ref="E72:E74"/>
    <mergeCell ref="E6:E21"/>
    <mergeCell ref="E25:E40"/>
    <mergeCell ref="E44:E48"/>
    <mergeCell ref="E52:E61"/>
    <mergeCell ref="C32:C34"/>
    <mergeCell ref="C56:C59"/>
    <mergeCell ref="C25:C27"/>
    <mergeCell ref="D56:D59"/>
    <mergeCell ref="D25:D27"/>
    <mergeCell ref="D32:D34"/>
  </mergeCells>
  <dataValidations count="5">
    <dataValidation allowBlank="1" showInputMessage="1" showErrorMessage="1" promptTitle="Example" prompt="Principles of Engineering: Unit 3 CAD" sqref="C6:C10 C12:C14 C16:C18 C20:C21 C25:C29 C31:C34 C36:C38 C40 C44:C46 C48 C52:C53 C55:C61 C65:C66 C68 C72:C1048576" xr:uid="{C21BD035-F414-45E0-A608-0A34E1F9612C}"/>
    <dataValidation allowBlank="1" showErrorMessage="1" promptTitle="Example" prompt="Principles of Engineering: Unit 3 CAD" sqref="C11 C15 C19 C2:C5 C22:C24 C30 C35 C39 C41:C43 C47 C49:C51 C54 C62:C64 C67 C69:C71" xr:uid="{0AC5B095-49E0-4CC6-A3B1-BAB5C3CA56E0}"/>
    <dataValidation allowBlank="1" showInputMessage="1" showErrorMessage="1" promptTitle="Example" prompt="Using CAD for pattern development" sqref="D6:D10 D12:D14 D16:D18 D20:D21 D25:D29 D31:D34 D36:D38 D40 D44:D46 D48 D52:D53 D55:D61 D65:D66 D68 D72:D1048576" xr:uid="{FA7FC94F-B3F8-4DC2-99C6-BDF925FA64BD}"/>
    <dataValidation allowBlank="1" showErrorMessage="1" promptTitle="Example" prompt="Using CAD for pattern development" sqref="D2:D5 D11 D15 D19 D22:D24 D30 D35 D39 D41:D43 D47 D49:D51 D54 D62:D64 D67 D69:D71" xr:uid="{424778CD-E3C3-4260-9862-2A8F67612AFD}"/>
    <dataValidation allowBlank="1" showInputMessage="1" showErrorMessage="1" promptTitle="Instructions:" prompt="In this space, please identify the approximate number of hours spent addressing the standards in this domain." sqref="E6:E21 E25:E40 E44:E48 E52:E61 E65:E68 E72:E74" xr:uid="{597CBB60-70A6-4E7D-B3E3-295C025533C6}"/>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B4389-74A1-41DC-B9E0-0AB5341F1EBC}">
  <dimension ref="B1:F135"/>
  <sheetViews>
    <sheetView workbookViewId="0">
      <selection activeCell="C6" sqref="C6"/>
    </sheetView>
  </sheetViews>
  <sheetFormatPr defaultColWidth="9.140625" defaultRowHeight="15" x14ac:dyDescent="0.25"/>
  <cols>
    <col min="1" max="1" width="2.28515625" customWidth="1"/>
    <col min="2" max="2" width="103.5703125" customWidth="1"/>
    <col min="3" max="4" width="64.28515625" style="4" customWidth="1"/>
    <col min="5" max="5" width="48.5703125" customWidth="1"/>
    <col min="6" max="6" width="11" customWidth="1"/>
  </cols>
  <sheetData>
    <row r="1" spans="2:6" ht="23.25" x14ac:dyDescent="0.25">
      <c r="B1" s="84" t="s">
        <v>206</v>
      </c>
      <c r="D1" s="80"/>
    </row>
    <row r="2" spans="2:6" ht="15" customHeight="1" x14ac:dyDescent="0.25"/>
    <row r="3" spans="2:6" ht="23.25" x14ac:dyDescent="0.3">
      <c r="B3" s="2" t="s">
        <v>18</v>
      </c>
      <c r="E3" s="181"/>
      <c r="F3" s="181"/>
    </row>
    <row r="4" spans="2:6" ht="18.75" x14ac:dyDescent="0.25">
      <c r="B4" s="3" t="s">
        <v>207</v>
      </c>
      <c r="E4" s="1"/>
    </row>
    <row r="5" spans="2:6" ht="31.5" x14ac:dyDescent="0.25">
      <c r="B5" s="102" t="s">
        <v>208</v>
      </c>
      <c r="C5" s="101" t="s">
        <v>21</v>
      </c>
      <c r="D5" s="101" t="s">
        <v>22</v>
      </c>
      <c r="E5" s="5" t="s">
        <v>23</v>
      </c>
    </row>
    <row r="6" spans="2:6" ht="31.5" x14ac:dyDescent="0.25">
      <c r="B6" s="30" t="s">
        <v>209</v>
      </c>
      <c r="C6" s="119"/>
      <c r="D6" s="144"/>
      <c r="E6" s="205"/>
    </row>
    <row r="7" spans="2:6" ht="31.5" x14ac:dyDescent="0.25">
      <c r="B7" s="52" t="s">
        <v>210</v>
      </c>
      <c r="C7" s="140"/>
      <c r="D7" s="143"/>
      <c r="E7" s="207"/>
    </row>
    <row r="9" spans="2:6" ht="18.75" x14ac:dyDescent="0.25">
      <c r="B9" s="3" t="s">
        <v>211</v>
      </c>
    </row>
    <row r="10" spans="2:6" ht="31.5" x14ac:dyDescent="0.25">
      <c r="B10" s="102" t="s">
        <v>212</v>
      </c>
      <c r="C10" s="101" t="s">
        <v>21</v>
      </c>
      <c r="D10" s="101" t="s">
        <v>22</v>
      </c>
      <c r="E10" s="5" t="s">
        <v>23</v>
      </c>
    </row>
    <row r="11" spans="2:6" ht="31.5" x14ac:dyDescent="0.25">
      <c r="B11" s="66" t="s">
        <v>213</v>
      </c>
      <c r="C11" s="119"/>
      <c r="D11" s="144"/>
      <c r="E11" s="208"/>
    </row>
    <row r="12" spans="2:6" ht="31.5" x14ac:dyDescent="0.25">
      <c r="B12" s="52" t="s">
        <v>214</v>
      </c>
      <c r="C12" s="140"/>
      <c r="D12" s="143"/>
      <c r="E12" s="210"/>
    </row>
    <row r="13" spans="2:6" ht="15.75" x14ac:dyDescent="0.25">
      <c r="B13" s="14"/>
      <c r="C13" s="9"/>
    </row>
    <row r="14" spans="2:6" ht="23.25" x14ac:dyDescent="0.25">
      <c r="B14" s="2" t="s">
        <v>39</v>
      </c>
    </row>
    <row r="15" spans="2:6" ht="18.75" x14ac:dyDescent="0.25">
      <c r="B15" s="3" t="s">
        <v>215</v>
      </c>
    </row>
    <row r="16" spans="2:6" ht="31.5" x14ac:dyDescent="0.25">
      <c r="B16" s="102" t="s">
        <v>41</v>
      </c>
      <c r="C16" s="101" t="s">
        <v>21</v>
      </c>
      <c r="D16" s="101" t="s">
        <v>22</v>
      </c>
      <c r="E16" s="5" t="s">
        <v>23</v>
      </c>
    </row>
    <row r="17" spans="2:5" ht="31.5" x14ac:dyDescent="0.25">
      <c r="B17" s="30" t="s">
        <v>216</v>
      </c>
      <c r="C17" s="119"/>
      <c r="D17" s="144"/>
      <c r="E17" s="208"/>
    </row>
    <row r="18" spans="2:5" ht="15.75" x14ac:dyDescent="0.25">
      <c r="B18" s="61" t="s">
        <v>45</v>
      </c>
      <c r="C18" s="60"/>
      <c r="D18" s="60"/>
      <c r="E18" s="209"/>
    </row>
    <row r="19" spans="2:5" ht="31.5" x14ac:dyDescent="0.25">
      <c r="B19" s="50" t="s">
        <v>217</v>
      </c>
      <c r="C19" s="121"/>
      <c r="D19" s="142"/>
      <c r="E19" s="209"/>
    </row>
    <row r="20" spans="2:5" ht="31.5" x14ac:dyDescent="0.25">
      <c r="B20" s="67" t="s">
        <v>218</v>
      </c>
      <c r="C20" s="121"/>
      <c r="D20" s="142"/>
      <c r="E20" s="209"/>
    </row>
    <row r="21" spans="2:5" ht="31.5" x14ac:dyDescent="0.25">
      <c r="B21" s="68" t="s">
        <v>219</v>
      </c>
      <c r="C21" s="140"/>
      <c r="D21" s="143"/>
      <c r="E21" s="210"/>
    </row>
    <row r="23" spans="2:5" ht="18.75" x14ac:dyDescent="0.25">
      <c r="B23" s="3" t="s">
        <v>220</v>
      </c>
    </row>
    <row r="24" spans="2:5" ht="31.5" x14ac:dyDescent="0.25">
      <c r="B24" s="102" t="s">
        <v>51</v>
      </c>
      <c r="C24" s="101" t="s">
        <v>21</v>
      </c>
      <c r="D24" s="101" t="s">
        <v>22</v>
      </c>
      <c r="E24" s="5" t="s">
        <v>23</v>
      </c>
    </row>
    <row r="25" spans="2:5" ht="31.5" x14ac:dyDescent="0.25">
      <c r="B25" s="30" t="s">
        <v>221</v>
      </c>
      <c r="C25" s="148"/>
      <c r="D25" s="144"/>
      <c r="E25" s="208"/>
    </row>
    <row r="26" spans="2:5" ht="31.5" x14ac:dyDescent="0.25">
      <c r="B26" s="69" t="s">
        <v>222</v>
      </c>
      <c r="C26" s="149"/>
      <c r="D26" s="142"/>
      <c r="E26" s="209"/>
    </row>
    <row r="27" spans="2:5" ht="15.75" x14ac:dyDescent="0.25">
      <c r="B27" s="61" t="s">
        <v>223</v>
      </c>
      <c r="C27" s="60"/>
      <c r="D27" s="60"/>
      <c r="E27" s="209"/>
    </row>
    <row r="28" spans="2:5" ht="31.5" x14ac:dyDescent="0.25">
      <c r="B28" s="64" t="s">
        <v>224</v>
      </c>
      <c r="C28" s="147"/>
      <c r="D28" s="143"/>
      <c r="E28" s="210"/>
    </row>
    <row r="30" spans="2:5" ht="18.75" x14ac:dyDescent="0.25">
      <c r="B30" s="3" t="s">
        <v>225</v>
      </c>
    </row>
    <row r="31" spans="2:5" ht="31.5" x14ac:dyDescent="0.25">
      <c r="B31" s="102" t="s">
        <v>53</v>
      </c>
      <c r="C31" s="101" t="s">
        <v>21</v>
      </c>
      <c r="D31" s="101" t="s">
        <v>22</v>
      </c>
      <c r="E31" s="5" t="s">
        <v>23</v>
      </c>
    </row>
    <row r="32" spans="2:5" ht="31.5" x14ac:dyDescent="0.25">
      <c r="B32" s="70" t="s">
        <v>226</v>
      </c>
      <c r="C32" s="150"/>
      <c r="D32" s="151"/>
      <c r="E32" s="152"/>
    </row>
    <row r="34" spans="2:5" ht="18.75" x14ac:dyDescent="0.25">
      <c r="B34" s="3" t="s">
        <v>227</v>
      </c>
    </row>
    <row r="35" spans="2:5" ht="31.5" x14ac:dyDescent="0.25">
      <c r="B35" s="102" t="s">
        <v>228</v>
      </c>
      <c r="C35" s="101" t="s">
        <v>21</v>
      </c>
      <c r="D35" s="101" t="s">
        <v>22</v>
      </c>
      <c r="E35" s="5" t="s">
        <v>23</v>
      </c>
    </row>
    <row r="36" spans="2:5" ht="47.25" x14ac:dyDescent="0.25">
      <c r="B36" s="30" t="s">
        <v>229</v>
      </c>
      <c r="C36" s="145"/>
      <c r="D36" s="144"/>
      <c r="E36" s="208"/>
    </row>
    <row r="37" spans="2:5" ht="31.5" x14ac:dyDescent="0.25">
      <c r="B37" s="50" t="s">
        <v>230</v>
      </c>
      <c r="C37" s="121"/>
      <c r="D37" s="142"/>
      <c r="E37" s="209"/>
    </row>
    <row r="38" spans="2:5" ht="15.75" x14ac:dyDescent="0.25">
      <c r="B38" s="61" t="s">
        <v>61</v>
      </c>
      <c r="C38" s="60"/>
      <c r="D38" s="60"/>
      <c r="E38" s="209"/>
    </row>
    <row r="39" spans="2:5" ht="15.75" x14ac:dyDescent="0.25">
      <c r="B39" s="50" t="s">
        <v>63</v>
      </c>
      <c r="C39" s="121"/>
      <c r="D39" s="142"/>
      <c r="E39" s="209"/>
    </row>
    <row r="40" spans="2:5" ht="15.75" x14ac:dyDescent="0.25">
      <c r="B40" s="31" t="s">
        <v>65</v>
      </c>
      <c r="C40" s="195"/>
      <c r="D40" s="201"/>
      <c r="E40" s="209"/>
    </row>
    <row r="41" spans="2:5" ht="15.75" x14ac:dyDescent="0.25">
      <c r="B41" s="32" t="s">
        <v>66</v>
      </c>
      <c r="C41" s="195"/>
      <c r="D41" s="202"/>
      <c r="E41" s="209"/>
    </row>
    <row r="42" spans="2:5" ht="15.75" x14ac:dyDescent="0.25">
      <c r="B42" s="32" t="s">
        <v>67</v>
      </c>
      <c r="C42" s="195"/>
      <c r="D42" s="202"/>
      <c r="E42" s="209"/>
    </row>
    <row r="43" spans="2:5" ht="15.75" x14ac:dyDescent="0.25">
      <c r="B43" s="32" t="s">
        <v>68</v>
      </c>
      <c r="C43" s="195"/>
      <c r="D43" s="202"/>
      <c r="E43" s="209"/>
    </row>
    <row r="44" spans="2:5" ht="15.75" x14ac:dyDescent="0.25">
      <c r="B44" s="32" t="s">
        <v>69</v>
      </c>
      <c r="C44" s="195"/>
      <c r="D44" s="202"/>
      <c r="E44" s="209"/>
    </row>
    <row r="45" spans="2:5" ht="15.75" x14ac:dyDescent="0.25">
      <c r="B45" s="32" t="s">
        <v>70</v>
      </c>
      <c r="C45" s="195"/>
      <c r="D45" s="202"/>
      <c r="E45" s="209"/>
    </row>
    <row r="46" spans="2:5" ht="15.75" x14ac:dyDescent="0.25">
      <c r="B46" s="32" t="s">
        <v>71</v>
      </c>
      <c r="C46" s="195"/>
      <c r="D46" s="202"/>
      <c r="E46" s="209"/>
    </row>
    <row r="47" spans="2:5" ht="31.5" x14ac:dyDescent="0.25">
      <c r="B47" s="31" t="s">
        <v>231</v>
      </c>
      <c r="C47" s="195"/>
      <c r="D47" s="203"/>
      <c r="E47" s="209"/>
    </row>
    <row r="48" spans="2:5" ht="15.75" x14ac:dyDescent="0.25">
      <c r="B48" s="61" t="s">
        <v>73</v>
      </c>
      <c r="C48" s="60"/>
      <c r="D48" s="60"/>
      <c r="E48" s="209"/>
    </row>
    <row r="49" spans="2:5" ht="47.25" x14ac:dyDescent="0.25">
      <c r="B49" s="69" t="s">
        <v>232</v>
      </c>
      <c r="C49" s="149"/>
      <c r="D49" s="142"/>
      <c r="E49" s="209"/>
    </row>
    <row r="50" spans="2:5" ht="15.75" x14ac:dyDescent="0.25">
      <c r="B50" s="61" t="s">
        <v>76</v>
      </c>
      <c r="C50" s="60"/>
      <c r="D50" s="60"/>
      <c r="E50" s="209"/>
    </row>
    <row r="51" spans="2:5" ht="31.5" x14ac:dyDescent="0.25">
      <c r="B51" s="69" t="s">
        <v>233</v>
      </c>
      <c r="C51" s="212"/>
      <c r="D51" s="201"/>
      <c r="E51" s="209"/>
    </row>
    <row r="52" spans="2:5" ht="15.75" x14ac:dyDescent="0.25">
      <c r="B52" s="71" t="s">
        <v>79</v>
      </c>
      <c r="C52" s="212"/>
      <c r="D52" s="202"/>
      <c r="E52" s="209"/>
    </row>
    <row r="53" spans="2:5" ht="31.5" x14ac:dyDescent="0.25">
      <c r="B53" s="71" t="s">
        <v>234</v>
      </c>
      <c r="C53" s="212"/>
      <c r="D53" s="202"/>
      <c r="E53" s="209"/>
    </row>
    <row r="54" spans="2:5" ht="15.75" x14ac:dyDescent="0.25">
      <c r="B54" s="71" t="s">
        <v>235</v>
      </c>
      <c r="C54" s="212"/>
      <c r="D54" s="202"/>
      <c r="E54" s="209"/>
    </row>
    <row r="55" spans="2:5" ht="15.75" x14ac:dyDescent="0.25">
      <c r="B55" s="72" t="s">
        <v>236</v>
      </c>
      <c r="C55" s="213"/>
      <c r="D55" s="214"/>
      <c r="E55" s="210"/>
    </row>
    <row r="57" spans="2:5" ht="23.25" x14ac:dyDescent="0.25">
      <c r="B57" s="2" t="s">
        <v>83</v>
      </c>
    </row>
    <row r="58" spans="2:5" ht="15.75" customHeight="1" x14ac:dyDescent="0.25">
      <c r="B58" s="3" t="s">
        <v>237</v>
      </c>
    </row>
    <row r="59" spans="2:5" ht="31.5" x14ac:dyDescent="0.25">
      <c r="B59" s="102" t="s">
        <v>85</v>
      </c>
      <c r="C59" s="101" t="s">
        <v>21</v>
      </c>
      <c r="D59" s="101" t="s">
        <v>22</v>
      </c>
      <c r="E59" s="5" t="s">
        <v>23</v>
      </c>
    </row>
    <row r="60" spans="2:5" ht="31.5" x14ac:dyDescent="0.25">
      <c r="B60" s="30" t="s">
        <v>238</v>
      </c>
      <c r="C60" s="119"/>
      <c r="D60" s="144"/>
      <c r="E60" s="208"/>
    </row>
    <row r="61" spans="2:5" ht="15.75" x14ac:dyDescent="0.25">
      <c r="B61" s="61" t="s">
        <v>89</v>
      </c>
      <c r="C61" s="60"/>
      <c r="D61" s="60"/>
      <c r="E61" s="209"/>
    </row>
    <row r="62" spans="2:5" ht="31.5" x14ac:dyDescent="0.25">
      <c r="B62" s="50" t="s">
        <v>239</v>
      </c>
      <c r="C62" s="195"/>
      <c r="D62" s="201"/>
      <c r="E62" s="209"/>
    </row>
    <row r="63" spans="2:5" ht="15.75" x14ac:dyDescent="0.25">
      <c r="B63" s="31" t="s">
        <v>91</v>
      </c>
      <c r="C63" s="195"/>
      <c r="D63" s="202"/>
      <c r="E63" s="209"/>
    </row>
    <row r="64" spans="2:5" ht="15.75" x14ac:dyDescent="0.25">
      <c r="B64" s="73" t="s">
        <v>92</v>
      </c>
      <c r="C64" s="195"/>
      <c r="D64" s="203"/>
      <c r="E64" s="209"/>
    </row>
    <row r="65" spans="2:5" ht="31.5" x14ac:dyDescent="0.25">
      <c r="B65" s="50" t="s">
        <v>240</v>
      </c>
      <c r="C65" s="121"/>
      <c r="D65" s="142"/>
      <c r="E65" s="209"/>
    </row>
    <row r="66" spans="2:5" ht="15.75" x14ac:dyDescent="0.25">
      <c r="B66" s="61" t="s">
        <v>95</v>
      </c>
      <c r="C66" s="60"/>
      <c r="D66" s="60"/>
      <c r="E66" s="209"/>
    </row>
    <row r="67" spans="2:5" ht="31.5" x14ac:dyDescent="0.25">
      <c r="B67" s="69" t="s">
        <v>241</v>
      </c>
      <c r="C67" s="149"/>
      <c r="D67" s="142"/>
      <c r="E67" s="209"/>
    </row>
    <row r="68" spans="2:5" ht="31.5" x14ac:dyDescent="0.25">
      <c r="B68" s="71" t="s">
        <v>242</v>
      </c>
      <c r="C68" s="149"/>
      <c r="D68" s="142"/>
      <c r="E68" s="209"/>
    </row>
    <row r="69" spans="2:5" ht="31.5" x14ac:dyDescent="0.25">
      <c r="B69" s="71" t="s">
        <v>243</v>
      </c>
      <c r="C69" s="149"/>
      <c r="D69" s="142"/>
      <c r="E69" s="209"/>
    </row>
    <row r="70" spans="2:5" ht="31.5" x14ac:dyDescent="0.25">
      <c r="B70" s="69" t="s">
        <v>244</v>
      </c>
      <c r="C70" s="149"/>
      <c r="D70" s="142"/>
      <c r="E70" s="209"/>
    </row>
    <row r="71" spans="2:5" ht="31.5" x14ac:dyDescent="0.25">
      <c r="B71" s="71" t="s">
        <v>245</v>
      </c>
      <c r="C71" s="149"/>
      <c r="D71" s="142"/>
      <c r="E71" s="209"/>
    </row>
    <row r="72" spans="2:5" ht="31.5" x14ac:dyDescent="0.25">
      <c r="B72" s="64" t="s">
        <v>246</v>
      </c>
      <c r="C72" s="147"/>
      <c r="D72" s="143"/>
      <c r="E72" s="210"/>
    </row>
    <row r="74" spans="2:5" ht="15.75" customHeight="1" x14ac:dyDescent="0.25">
      <c r="B74" s="3" t="s">
        <v>247</v>
      </c>
    </row>
    <row r="75" spans="2:5" ht="31.5" x14ac:dyDescent="0.25">
      <c r="B75" s="102" t="s">
        <v>248</v>
      </c>
      <c r="C75" s="101" t="s">
        <v>21</v>
      </c>
      <c r="D75" s="101" t="s">
        <v>22</v>
      </c>
      <c r="E75" s="5" t="s">
        <v>23</v>
      </c>
    </row>
    <row r="76" spans="2:5" ht="30.6" customHeight="1" x14ac:dyDescent="0.25">
      <c r="B76" s="30" t="s">
        <v>249</v>
      </c>
      <c r="C76" s="119"/>
      <c r="D76" s="144"/>
      <c r="E76" s="205"/>
    </row>
    <row r="77" spans="2:5" ht="47.25" x14ac:dyDescent="0.25">
      <c r="B77" s="31" t="s">
        <v>250</v>
      </c>
      <c r="C77" s="121"/>
      <c r="D77" s="142"/>
      <c r="E77" s="206"/>
    </row>
    <row r="78" spans="2:5" ht="25.5" customHeight="1" x14ac:dyDescent="0.25">
      <c r="B78" s="31" t="s">
        <v>251</v>
      </c>
      <c r="C78" s="121"/>
      <c r="D78" s="142"/>
      <c r="E78" s="206"/>
    </row>
    <row r="79" spans="2:5" ht="31.5" x14ac:dyDescent="0.25">
      <c r="B79" s="74" t="s">
        <v>252</v>
      </c>
      <c r="C79" s="121"/>
      <c r="D79" s="142"/>
      <c r="E79" s="206"/>
    </row>
    <row r="80" spans="2:5" ht="15" customHeight="1" x14ac:dyDescent="0.25">
      <c r="B80" s="61" t="s">
        <v>106</v>
      </c>
      <c r="C80" s="60"/>
      <c r="D80" s="65"/>
      <c r="E80" s="206"/>
    </row>
    <row r="81" spans="2:5" ht="15.75" x14ac:dyDescent="0.25">
      <c r="B81" s="51" t="s">
        <v>253</v>
      </c>
      <c r="C81" s="195"/>
      <c r="D81" s="215"/>
      <c r="E81" s="206"/>
    </row>
    <row r="82" spans="2:5" ht="31.5" x14ac:dyDescent="0.25">
      <c r="B82" s="67" t="s">
        <v>254</v>
      </c>
      <c r="C82" s="195"/>
      <c r="D82" s="216"/>
      <c r="E82" s="206"/>
    </row>
    <row r="83" spans="2:5" ht="15" customHeight="1" x14ac:dyDescent="0.25">
      <c r="B83" s="67" t="s">
        <v>109</v>
      </c>
      <c r="C83" s="195"/>
      <c r="D83" s="216"/>
      <c r="E83" s="206"/>
    </row>
    <row r="84" spans="2:5" ht="15.75" x14ac:dyDescent="0.25">
      <c r="B84" s="67" t="s">
        <v>110</v>
      </c>
      <c r="C84" s="195"/>
      <c r="D84" s="216"/>
      <c r="E84" s="206"/>
    </row>
    <row r="85" spans="2:5" ht="15.75" customHeight="1" x14ac:dyDescent="0.25">
      <c r="B85" s="67" t="s">
        <v>111</v>
      </c>
      <c r="C85" s="195"/>
      <c r="D85" s="216"/>
      <c r="E85" s="206"/>
    </row>
    <row r="86" spans="2:5" ht="15.75" x14ac:dyDescent="0.25">
      <c r="B86" s="75" t="s">
        <v>255</v>
      </c>
      <c r="C86" s="195"/>
      <c r="D86" s="217"/>
      <c r="E86" s="206"/>
    </row>
    <row r="87" spans="2:5" ht="15.75" x14ac:dyDescent="0.25">
      <c r="B87" s="76" t="s">
        <v>256</v>
      </c>
      <c r="C87" s="121"/>
      <c r="D87" s="142"/>
      <c r="E87" s="206"/>
    </row>
    <row r="88" spans="2:5" ht="15.75" x14ac:dyDescent="0.25">
      <c r="B88" s="76" t="s">
        <v>257</v>
      </c>
      <c r="C88" s="121"/>
      <c r="D88" s="142"/>
      <c r="E88" s="206"/>
    </row>
    <row r="89" spans="2:5" ht="31.5" x14ac:dyDescent="0.25">
      <c r="B89" s="76" t="s">
        <v>258</v>
      </c>
      <c r="C89" s="121"/>
      <c r="D89" s="142"/>
      <c r="E89" s="206"/>
    </row>
    <row r="90" spans="2:5" ht="31.5" x14ac:dyDescent="0.25">
      <c r="B90" s="77" t="s">
        <v>259</v>
      </c>
      <c r="C90" s="140"/>
      <c r="D90" s="143"/>
      <c r="E90" s="207"/>
    </row>
    <row r="92" spans="2:5" ht="15.75" customHeight="1" x14ac:dyDescent="0.25">
      <c r="B92" s="3" t="s">
        <v>260</v>
      </c>
    </row>
    <row r="93" spans="2:5" ht="31.5" x14ac:dyDescent="0.25">
      <c r="B93" s="102" t="s">
        <v>113</v>
      </c>
      <c r="C93" s="101" t="s">
        <v>21</v>
      </c>
      <c r="D93" s="101" t="s">
        <v>22</v>
      </c>
      <c r="E93" s="5" t="s">
        <v>23</v>
      </c>
    </row>
    <row r="94" spans="2:5" ht="31.5" x14ac:dyDescent="0.25">
      <c r="B94" s="30" t="s">
        <v>261</v>
      </c>
      <c r="C94" s="211"/>
      <c r="D94" s="204"/>
      <c r="E94" s="208"/>
    </row>
    <row r="95" spans="2:5" ht="15.75" x14ac:dyDescent="0.25">
      <c r="B95" s="31" t="s">
        <v>119</v>
      </c>
      <c r="C95" s="195"/>
      <c r="D95" s="202"/>
      <c r="E95" s="209"/>
    </row>
    <row r="96" spans="2:5" ht="15.75" x14ac:dyDescent="0.25">
      <c r="B96" s="31" t="s">
        <v>262</v>
      </c>
      <c r="C96" s="195"/>
      <c r="D96" s="202"/>
      <c r="E96" s="209"/>
    </row>
    <row r="97" spans="2:5" ht="15.75" x14ac:dyDescent="0.25">
      <c r="B97" s="31" t="s">
        <v>121</v>
      </c>
      <c r="C97" s="195"/>
      <c r="D97" s="203"/>
      <c r="E97" s="209"/>
    </row>
    <row r="98" spans="2:5" ht="31.5" x14ac:dyDescent="0.25">
      <c r="B98" s="50" t="s">
        <v>263</v>
      </c>
      <c r="C98" s="121"/>
      <c r="D98" s="142"/>
      <c r="E98" s="209"/>
    </row>
    <row r="99" spans="2:5" ht="15.75" x14ac:dyDescent="0.25">
      <c r="B99" s="61" t="s">
        <v>123</v>
      </c>
      <c r="C99" s="60"/>
      <c r="D99" s="65"/>
      <c r="E99" s="209"/>
    </row>
    <row r="100" spans="2:5" ht="31.5" x14ac:dyDescent="0.25">
      <c r="B100" s="58" t="s">
        <v>264</v>
      </c>
      <c r="C100" s="140"/>
      <c r="D100" s="143"/>
      <c r="E100" s="210"/>
    </row>
    <row r="101" spans="2:5" ht="15.75" x14ac:dyDescent="0.25">
      <c r="B101" s="10"/>
      <c r="C101" s="9"/>
    </row>
    <row r="102" spans="2:5" ht="18.75" x14ac:dyDescent="0.25">
      <c r="B102" s="3" t="s">
        <v>265</v>
      </c>
    </row>
    <row r="103" spans="2:5" ht="31.5" x14ac:dyDescent="0.25">
      <c r="B103" s="102" t="s">
        <v>266</v>
      </c>
      <c r="C103" s="101" t="s">
        <v>21</v>
      </c>
      <c r="D103" s="101" t="s">
        <v>22</v>
      </c>
      <c r="E103" s="5" t="s">
        <v>23</v>
      </c>
    </row>
    <row r="104" spans="2:5" ht="31.5" x14ac:dyDescent="0.25">
      <c r="B104" s="30" t="s">
        <v>267</v>
      </c>
      <c r="C104" s="119"/>
      <c r="D104" s="144"/>
      <c r="E104" s="205"/>
    </row>
    <row r="105" spans="2:5" ht="31.5" x14ac:dyDescent="0.25">
      <c r="B105" s="48" t="s">
        <v>268</v>
      </c>
      <c r="C105" s="121"/>
      <c r="D105" s="142"/>
      <c r="E105" s="206"/>
    </row>
    <row r="106" spans="2:5" ht="15.75" x14ac:dyDescent="0.25">
      <c r="B106" s="48" t="s">
        <v>269</v>
      </c>
      <c r="C106" s="121"/>
      <c r="D106" s="142"/>
      <c r="E106" s="206"/>
    </row>
    <row r="107" spans="2:5" ht="15.75" x14ac:dyDescent="0.25">
      <c r="B107" s="61" t="s">
        <v>270</v>
      </c>
      <c r="C107" s="60"/>
      <c r="D107" s="65"/>
      <c r="E107" s="206"/>
    </row>
    <row r="108" spans="2:5" ht="31.5" x14ac:dyDescent="0.25">
      <c r="B108" s="50" t="s">
        <v>271</v>
      </c>
      <c r="C108" s="121"/>
      <c r="D108" s="142"/>
      <c r="E108" s="206"/>
    </row>
    <row r="109" spans="2:5" ht="15.75" x14ac:dyDescent="0.25">
      <c r="B109" s="61" t="s">
        <v>272</v>
      </c>
      <c r="C109" s="60"/>
      <c r="D109" s="65"/>
      <c r="E109" s="206"/>
    </row>
    <row r="110" spans="2:5" ht="31.5" x14ac:dyDescent="0.25">
      <c r="B110" s="78" t="s">
        <v>273</v>
      </c>
      <c r="C110" s="140"/>
      <c r="D110" s="143"/>
      <c r="E110" s="207"/>
    </row>
    <row r="111" spans="2:5" ht="15.75" x14ac:dyDescent="0.25">
      <c r="B111" s="14"/>
      <c r="C111" s="9"/>
    </row>
    <row r="112" spans="2:5" ht="23.25" x14ac:dyDescent="0.25">
      <c r="B112" s="2" t="s">
        <v>125</v>
      </c>
      <c r="C112" s="9"/>
    </row>
    <row r="113" spans="2:5" ht="15.75" customHeight="1" x14ac:dyDescent="0.25">
      <c r="B113" s="3" t="s">
        <v>274</v>
      </c>
    </row>
    <row r="114" spans="2:5" ht="31.5" x14ac:dyDescent="0.25">
      <c r="B114" s="102" t="s">
        <v>127</v>
      </c>
      <c r="C114" s="101" t="s">
        <v>21</v>
      </c>
      <c r="D114" s="101" t="s">
        <v>22</v>
      </c>
      <c r="E114" s="5" t="s">
        <v>23</v>
      </c>
    </row>
    <row r="115" spans="2:5" ht="15.75" x14ac:dyDescent="0.25">
      <c r="B115" s="30" t="s">
        <v>275</v>
      </c>
      <c r="C115" s="119"/>
      <c r="D115" s="144"/>
      <c r="E115" s="208"/>
    </row>
    <row r="116" spans="2:5" ht="31.5" x14ac:dyDescent="0.25">
      <c r="B116" s="50" t="s">
        <v>276</v>
      </c>
      <c r="C116" s="121"/>
      <c r="D116" s="142"/>
      <c r="E116" s="209"/>
    </row>
    <row r="117" spans="2:5" ht="15.75" x14ac:dyDescent="0.25">
      <c r="B117" s="61" t="s">
        <v>131</v>
      </c>
      <c r="C117" s="60"/>
      <c r="D117" s="65"/>
      <c r="E117" s="209"/>
    </row>
    <row r="118" spans="2:5" ht="15.75" x14ac:dyDescent="0.25">
      <c r="B118" s="50" t="s">
        <v>133</v>
      </c>
      <c r="C118" s="121"/>
      <c r="D118" s="142"/>
      <c r="E118" s="209"/>
    </row>
    <row r="119" spans="2:5" ht="31.5" x14ac:dyDescent="0.25">
      <c r="B119" s="68" t="s">
        <v>277</v>
      </c>
      <c r="C119" s="140"/>
      <c r="D119" s="143"/>
      <c r="E119" s="210"/>
    </row>
    <row r="121" spans="2:5" ht="18.75" x14ac:dyDescent="0.25">
      <c r="B121" s="3" t="s">
        <v>278</v>
      </c>
    </row>
    <row r="122" spans="2:5" ht="31.5" x14ac:dyDescent="0.25">
      <c r="B122" s="102" t="s">
        <v>279</v>
      </c>
      <c r="C122" s="101" t="s">
        <v>21</v>
      </c>
      <c r="D122" s="101" t="s">
        <v>22</v>
      </c>
      <c r="E122" s="5" t="s">
        <v>23</v>
      </c>
    </row>
    <row r="123" spans="2:5" ht="31.5" x14ac:dyDescent="0.25">
      <c r="B123" s="66" t="s">
        <v>280</v>
      </c>
      <c r="C123" s="119"/>
      <c r="D123" s="144"/>
      <c r="E123" s="208"/>
    </row>
    <row r="124" spans="2:5" ht="15.75" x14ac:dyDescent="0.25">
      <c r="B124" s="61" t="s">
        <v>281</v>
      </c>
      <c r="C124" s="60"/>
      <c r="D124" s="65"/>
      <c r="E124" s="209"/>
    </row>
    <row r="125" spans="2:5" ht="31.5" x14ac:dyDescent="0.25">
      <c r="B125" s="50" t="s">
        <v>282</v>
      </c>
      <c r="C125" s="121"/>
      <c r="D125" s="142"/>
      <c r="E125" s="209"/>
    </row>
    <row r="126" spans="2:5" ht="31.5" x14ac:dyDescent="0.25">
      <c r="B126" s="50" t="s">
        <v>283</v>
      </c>
      <c r="C126" s="121"/>
      <c r="D126" s="142"/>
      <c r="E126" s="209"/>
    </row>
    <row r="127" spans="2:5" ht="15.75" x14ac:dyDescent="0.25">
      <c r="B127" s="50" t="s">
        <v>284</v>
      </c>
      <c r="C127" s="121"/>
      <c r="D127" s="142"/>
      <c r="E127" s="209"/>
    </row>
    <row r="128" spans="2:5" ht="31.5" x14ac:dyDescent="0.25">
      <c r="B128" s="52" t="s">
        <v>285</v>
      </c>
      <c r="C128" s="140"/>
      <c r="D128" s="143"/>
      <c r="E128" s="210"/>
    </row>
    <row r="130" spans="2:5" ht="18.75" x14ac:dyDescent="0.25">
      <c r="B130" s="3" t="s">
        <v>286</v>
      </c>
    </row>
    <row r="131" spans="2:5" ht="31.5" x14ac:dyDescent="0.25">
      <c r="B131" s="102" t="s">
        <v>287</v>
      </c>
      <c r="C131" s="101" t="s">
        <v>21</v>
      </c>
      <c r="D131" s="101" t="s">
        <v>22</v>
      </c>
      <c r="E131" s="5" t="s">
        <v>23</v>
      </c>
    </row>
    <row r="132" spans="2:5" ht="31.5" x14ac:dyDescent="0.25">
      <c r="B132" s="66" t="s">
        <v>288</v>
      </c>
      <c r="C132" s="119"/>
      <c r="D132" s="144"/>
      <c r="E132" s="208"/>
    </row>
    <row r="133" spans="2:5" ht="47.25" x14ac:dyDescent="0.25">
      <c r="B133" s="74" t="s">
        <v>289</v>
      </c>
      <c r="C133" s="121"/>
      <c r="D133" s="142"/>
      <c r="E133" s="209"/>
    </row>
    <row r="134" spans="2:5" ht="15.75" x14ac:dyDescent="0.25">
      <c r="B134" s="61" t="s">
        <v>290</v>
      </c>
      <c r="C134" s="60"/>
      <c r="D134" s="60"/>
      <c r="E134" s="209"/>
    </row>
    <row r="135" spans="2:5" ht="31.5" x14ac:dyDescent="0.25">
      <c r="B135" s="58" t="s">
        <v>291</v>
      </c>
      <c r="C135" s="140"/>
      <c r="D135" s="143"/>
      <c r="E135" s="210"/>
    </row>
  </sheetData>
  <sheetProtection algorithmName="SHA-512" hashValue="N6Zma6HSnoV5uCJa8cPCyIC8xOM6sXOCYEopwUJxPfG4n7aRmWUdf09iDoyaLzpaxOmLwbQLzfpazau2ld0QxQ==" saltValue="cFABh5l7rEkkUqtIXMK6jQ==" spinCount="100000" sheet="1" objects="1" scenarios="1" formatCells="0" formatColumns="0" formatRows="0" selectLockedCells="1"/>
  <mergeCells count="23">
    <mergeCell ref="D81:D86"/>
    <mergeCell ref="E132:E135"/>
    <mergeCell ref="E94:E100"/>
    <mergeCell ref="D94:D97"/>
    <mergeCell ref="E104:E110"/>
    <mergeCell ref="E115:E119"/>
    <mergeCell ref="E123:E128"/>
    <mergeCell ref="C94:C97"/>
    <mergeCell ref="E3:F3"/>
    <mergeCell ref="C40:C47"/>
    <mergeCell ref="C51:C55"/>
    <mergeCell ref="C62:C64"/>
    <mergeCell ref="C81:C86"/>
    <mergeCell ref="E6:E7"/>
    <mergeCell ref="E11:E12"/>
    <mergeCell ref="E17:E21"/>
    <mergeCell ref="E25:E28"/>
    <mergeCell ref="E36:E55"/>
    <mergeCell ref="D40:D47"/>
    <mergeCell ref="D51:D55"/>
    <mergeCell ref="E60:E72"/>
    <mergeCell ref="D62:D64"/>
    <mergeCell ref="E76:E90"/>
  </mergeCells>
  <dataValidations count="5">
    <dataValidation allowBlank="1" showInputMessage="1" showErrorMessage="1" promptTitle="Example" prompt="Principles of Engineering: Unit 3 CAD" sqref="C6:C7 C11:C12 C17 C19:C21 C25:C26 C28 C32 C36:C37 C39:C47 C49 C51:C55 C60 C62:C65 C67:C72 C76:C79 C81:C90 C94:C98 C100 C104:C106 C108 C110 C115:C116 C118:C119 C123 C125:C128 C132:C133 C135:C1048576" xr:uid="{324AC464-76B6-4147-9B79-7768F53DE768}"/>
    <dataValidation allowBlank="1" showErrorMessage="1" promptTitle="Example" prompt="Principles of Engineering: Unit 3 CAD" sqref="C2:C5 C8:C10 C13:C16 C18 C22:C24 C27 C29:C31 C33:C35 C38 C48 C50 C56:C59 C61 C66 C73:C75 C80 C91:C93 C99 C101:C103 C107 C109 C111:C114 C117 C120:C122 C124 C129:C131 C134" xr:uid="{03B55D3B-14FD-418F-B214-E102EE6BA769}"/>
    <dataValidation allowBlank="1" showInputMessage="1" showErrorMessage="1" promptTitle="Example" prompt="Using CAD for pattern development" sqref="D6:D7 D11:D12 D17 D19:D21 D25:D26 D28 D32 D36:D37 D39:D47 D49 D51:D55 D60 D62:D65 D67:D72 D76:D79 D81:D90 D94:D98 D100 D104:D106 D108 D110 D115:D116 D118:D119 D123 D125:D128 D132:D133 D135:D1048576" xr:uid="{85CF7ADA-2A18-4944-AF56-9DEFE127F032}"/>
    <dataValidation allowBlank="1" showErrorMessage="1" promptTitle="Example" prompt="Using CAD for pattern development" sqref="D2:D5 D8:D10 D13:D16 D18 D22:D24 D27 D29:D31 D33:D35 D38 D48 D50 D56:D59 D61 D66 D73:D75 D80 D91:D93 D99 D101:D103 D107 D109 D111:D114 D117 D120:D122 D124 D129:D131 D134" xr:uid="{0E054FD7-65D9-4801-A121-A82A3D984D81}"/>
    <dataValidation allowBlank="1" showInputMessage="1" showErrorMessage="1" promptTitle="Instructions:" prompt="In this space, please identify the approximate number of hours spent addressing the standards in this domain." sqref="E6:E7 E11:E12 E17:E21 E25:E28 E32 E36:E55 E60:E72 E76:E90 E94:E100 E104:E110 E115:E119 E123:E128 E132:E135" xr:uid="{D198D81D-51F2-4CB9-9846-E63263707271}"/>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B0281-9A3C-4D52-8F96-844106419E10}">
  <dimension ref="B1:F109"/>
  <sheetViews>
    <sheetView workbookViewId="0">
      <selection activeCell="C6" sqref="C6"/>
    </sheetView>
  </sheetViews>
  <sheetFormatPr defaultColWidth="9.140625" defaultRowHeight="15" x14ac:dyDescent="0.25"/>
  <cols>
    <col min="1" max="1" width="2.28515625" customWidth="1"/>
    <col min="2" max="2" width="109.42578125" bestFit="1" customWidth="1"/>
    <col min="3" max="4" width="64.28515625" style="4" customWidth="1"/>
    <col min="5" max="5" width="48.5703125" customWidth="1"/>
    <col min="6" max="6" width="11" customWidth="1"/>
  </cols>
  <sheetData>
    <row r="1" spans="2:6" ht="23.25" x14ac:dyDescent="0.25">
      <c r="B1" s="84" t="s">
        <v>292</v>
      </c>
      <c r="D1" s="80"/>
    </row>
    <row r="2" spans="2:6" ht="15" customHeight="1" x14ac:dyDescent="0.25"/>
    <row r="3" spans="2:6" ht="23.25" x14ac:dyDescent="0.3">
      <c r="B3" s="2" t="s">
        <v>18</v>
      </c>
      <c r="E3" s="181"/>
      <c r="F3" s="181"/>
    </row>
    <row r="4" spans="2:6" ht="18.75" x14ac:dyDescent="0.25">
      <c r="B4" s="3" t="s">
        <v>293</v>
      </c>
      <c r="E4" s="1"/>
    </row>
    <row r="5" spans="2:6" ht="31.5" x14ac:dyDescent="0.25">
      <c r="B5" s="102" t="s">
        <v>212</v>
      </c>
      <c r="C5" s="101" t="s">
        <v>21</v>
      </c>
      <c r="D5" s="101" t="s">
        <v>22</v>
      </c>
      <c r="E5" s="5" t="s">
        <v>23</v>
      </c>
    </row>
    <row r="6" spans="2:6" ht="36.75" customHeight="1" x14ac:dyDescent="0.25">
      <c r="B6" s="30" t="s">
        <v>294</v>
      </c>
      <c r="C6" s="119"/>
      <c r="D6" s="158"/>
      <c r="E6" s="218"/>
    </row>
    <row r="7" spans="2:6" ht="15.75" x14ac:dyDescent="0.25">
      <c r="B7" s="49" t="s">
        <v>295</v>
      </c>
      <c r="C7" s="86"/>
      <c r="D7" s="86"/>
      <c r="E7" s="219"/>
    </row>
    <row r="8" spans="2:6" ht="31.5" x14ac:dyDescent="0.25">
      <c r="B8" s="74" t="s">
        <v>296</v>
      </c>
      <c r="C8" s="121"/>
      <c r="D8" s="159"/>
      <c r="E8" s="219"/>
    </row>
    <row r="9" spans="2:6" ht="15.75" customHeight="1" x14ac:dyDescent="0.25">
      <c r="B9" s="74" t="s">
        <v>297</v>
      </c>
      <c r="C9" s="121"/>
      <c r="D9" s="159"/>
      <c r="E9" s="219"/>
    </row>
    <row r="10" spans="2:6" ht="31.5" x14ac:dyDescent="0.25">
      <c r="B10" s="74" t="s">
        <v>298</v>
      </c>
      <c r="C10" s="121"/>
      <c r="D10" s="159"/>
      <c r="E10" s="219"/>
    </row>
    <row r="11" spans="2:6" ht="15.75" x14ac:dyDescent="0.25">
      <c r="B11" s="48" t="s">
        <v>299</v>
      </c>
      <c r="C11" s="121"/>
      <c r="D11" s="159"/>
      <c r="E11" s="219"/>
    </row>
    <row r="12" spans="2:6" ht="15.75" x14ac:dyDescent="0.25">
      <c r="B12" s="48" t="s">
        <v>300</v>
      </c>
      <c r="C12" s="121"/>
      <c r="D12" s="159"/>
      <c r="E12" s="219"/>
    </row>
    <row r="13" spans="2:6" ht="15.75" x14ac:dyDescent="0.25">
      <c r="B13" s="49" t="s">
        <v>301</v>
      </c>
      <c r="C13" s="86"/>
      <c r="D13" s="86"/>
      <c r="E13" s="219"/>
    </row>
    <row r="14" spans="2:6" ht="15.75" x14ac:dyDescent="0.25">
      <c r="B14" s="48" t="s">
        <v>302</v>
      </c>
      <c r="C14" s="121"/>
      <c r="D14" s="159"/>
      <c r="E14" s="219"/>
    </row>
    <row r="15" spans="2:6" ht="15.75" x14ac:dyDescent="0.25">
      <c r="B15" s="104" t="s">
        <v>303</v>
      </c>
      <c r="C15" s="140"/>
      <c r="D15" s="157"/>
      <c r="E15" s="220"/>
    </row>
    <row r="16" spans="2:6" ht="21" x14ac:dyDescent="0.25">
      <c r="C16" s="9"/>
      <c r="E16" s="85"/>
    </row>
    <row r="17" spans="2:5" ht="18.75" x14ac:dyDescent="0.25">
      <c r="B17" s="3" t="s">
        <v>304</v>
      </c>
      <c r="E17" s="1"/>
    </row>
    <row r="18" spans="2:5" ht="31.5" x14ac:dyDescent="0.25">
      <c r="B18" s="102" t="s">
        <v>305</v>
      </c>
      <c r="C18" s="101" t="s">
        <v>21</v>
      </c>
      <c r="D18" s="101" t="s">
        <v>22</v>
      </c>
      <c r="E18" s="5" t="s">
        <v>23</v>
      </c>
    </row>
    <row r="19" spans="2:5" ht="15.75" x14ac:dyDescent="0.25">
      <c r="B19" s="30" t="s">
        <v>306</v>
      </c>
      <c r="C19" s="160"/>
      <c r="D19" s="160"/>
      <c r="E19" s="221"/>
    </row>
    <row r="20" spans="2:5" ht="15.75" x14ac:dyDescent="0.25">
      <c r="B20" s="51" t="s">
        <v>307</v>
      </c>
      <c r="C20" s="161"/>
      <c r="D20" s="161"/>
      <c r="E20" s="222"/>
    </row>
    <row r="21" spans="2:5" ht="15.75" customHeight="1" x14ac:dyDescent="0.25">
      <c r="B21" s="51" t="s">
        <v>308</v>
      </c>
      <c r="C21" s="121"/>
      <c r="D21" s="159"/>
      <c r="E21" s="222"/>
    </row>
    <row r="22" spans="2:5" ht="15.75" customHeight="1" x14ac:dyDescent="0.25">
      <c r="B22" s="49" t="s">
        <v>309</v>
      </c>
      <c r="C22" s="86"/>
      <c r="D22" s="86"/>
      <c r="E22" s="222"/>
    </row>
    <row r="23" spans="2:5" ht="15.75" customHeight="1" x14ac:dyDescent="0.25">
      <c r="B23" s="74" t="s">
        <v>310</v>
      </c>
      <c r="C23" s="121"/>
      <c r="D23" s="159"/>
      <c r="E23" s="222"/>
    </row>
    <row r="24" spans="2:5" ht="15.75" customHeight="1" x14ac:dyDescent="0.25">
      <c r="B24" s="74" t="s">
        <v>311</v>
      </c>
      <c r="C24" s="121"/>
      <c r="D24" s="159"/>
      <c r="E24" s="222"/>
    </row>
    <row r="25" spans="2:5" ht="15.75" customHeight="1" x14ac:dyDescent="0.25">
      <c r="B25" s="49" t="s">
        <v>312</v>
      </c>
      <c r="C25" s="86"/>
      <c r="D25" s="86"/>
      <c r="E25" s="222"/>
    </row>
    <row r="26" spans="2:5" ht="15.75" customHeight="1" x14ac:dyDescent="0.25">
      <c r="B26" s="50" t="s">
        <v>313</v>
      </c>
      <c r="C26" s="161"/>
      <c r="D26" s="161"/>
      <c r="E26" s="222"/>
    </row>
    <row r="27" spans="2:5" ht="15.75" customHeight="1" x14ac:dyDescent="0.25">
      <c r="B27" s="50" t="s">
        <v>314</v>
      </c>
      <c r="C27" s="161"/>
      <c r="D27" s="161"/>
      <c r="E27" s="222"/>
    </row>
    <row r="28" spans="2:5" ht="15.75" customHeight="1" x14ac:dyDescent="0.25">
      <c r="B28" s="50" t="s">
        <v>315</v>
      </c>
      <c r="C28" s="161"/>
      <c r="D28" s="161"/>
      <c r="E28" s="222"/>
    </row>
    <row r="29" spans="2:5" ht="31.5" x14ac:dyDescent="0.25">
      <c r="B29" s="50" t="s">
        <v>316</v>
      </c>
      <c r="C29" s="161"/>
      <c r="D29" s="161"/>
      <c r="E29" s="222"/>
    </row>
    <row r="30" spans="2:5" ht="15.75" customHeight="1" x14ac:dyDescent="0.25">
      <c r="B30" s="48" t="s">
        <v>317</v>
      </c>
      <c r="C30" s="121"/>
      <c r="D30" s="159"/>
      <c r="E30" s="222"/>
    </row>
    <row r="31" spans="2:5" ht="15.75" customHeight="1" x14ac:dyDescent="0.25">
      <c r="B31" s="104" t="s">
        <v>318</v>
      </c>
      <c r="C31" s="140"/>
      <c r="D31" s="157"/>
      <c r="E31" s="223"/>
    </row>
    <row r="32" spans="2:5" ht="15.75" x14ac:dyDescent="0.25">
      <c r="B32" s="14"/>
      <c r="C32" s="9"/>
    </row>
    <row r="33" spans="2:5" ht="23.25" x14ac:dyDescent="0.25">
      <c r="B33" s="2" t="s">
        <v>39</v>
      </c>
    </row>
    <row r="34" spans="2:5" ht="18.75" x14ac:dyDescent="0.25">
      <c r="B34" s="3" t="s">
        <v>319</v>
      </c>
    </row>
    <row r="35" spans="2:5" ht="31.5" x14ac:dyDescent="0.25">
      <c r="B35" s="102" t="s">
        <v>320</v>
      </c>
      <c r="C35" s="101" t="s">
        <v>21</v>
      </c>
      <c r="D35" s="101" t="s">
        <v>22</v>
      </c>
      <c r="E35" s="5" t="s">
        <v>23</v>
      </c>
    </row>
    <row r="36" spans="2:5" ht="15.75" x14ac:dyDescent="0.25">
      <c r="B36" s="30" t="s">
        <v>321</v>
      </c>
      <c r="C36" s="119"/>
      <c r="D36" s="144"/>
      <c r="E36" s="208"/>
    </row>
    <row r="37" spans="2:5" ht="15.75" x14ac:dyDescent="0.25">
      <c r="B37" s="87" t="s">
        <v>322</v>
      </c>
      <c r="C37" s="162"/>
      <c r="D37" s="163"/>
      <c r="E37" s="209"/>
    </row>
    <row r="38" spans="2:5" ht="15.75" x14ac:dyDescent="0.25">
      <c r="B38" s="61" t="s">
        <v>223</v>
      </c>
      <c r="C38" s="60"/>
      <c r="D38" s="60"/>
      <c r="E38" s="209"/>
    </row>
    <row r="39" spans="2:5" ht="47.25" x14ac:dyDescent="0.25">
      <c r="B39" s="58" t="s">
        <v>323</v>
      </c>
      <c r="C39" s="140"/>
      <c r="D39" s="143"/>
      <c r="E39" s="210"/>
    </row>
    <row r="41" spans="2:5" ht="18.75" x14ac:dyDescent="0.25">
      <c r="B41" s="3" t="s">
        <v>324</v>
      </c>
    </row>
    <row r="42" spans="2:5" ht="31.5" x14ac:dyDescent="0.25">
      <c r="B42" s="102" t="s">
        <v>73</v>
      </c>
      <c r="C42" s="101" t="s">
        <v>21</v>
      </c>
      <c r="D42" s="101" t="s">
        <v>22</v>
      </c>
      <c r="E42" s="5" t="s">
        <v>23</v>
      </c>
    </row>
    <row r="43" spans="2:5" ht="15.75" x14ac:dyDescent="0.25">
      <c r="B43" s="30" t="s">
        <v>325</v>
      </c>
      <c r="C43" s="148"/>
      <c r="D43" s="144"/>
      <c r="E43" s="208"/>
    </row>
    <row r="44" spans="2:5" ht="15.75" x14ac:dyDescent="0.25">
      <c r="B44" s="69" t="s">
        <v>326</v>
      </c>
      <c r="C44" s="149"/>
      <c r="D44" s="142"/>
      <c r="E44" s="209"/>
    </row>
    <row r="45" spans="2:5" ht="31.5" x14ac:dyDescent="0.25">
      <c r="B45" s="64" t="s">
        <v>327</v>
      </c>
      <c r="C45" s="147"/>
      <c r="D45" s="143"/>
      <c r="E45" s="210"/>
    </row>
    <row r="47" spans="2:5" ht="23.25" x14ac:dyDescent="0.25">
      <c r="B47" s="2" t="s">
        <v>83</v>
      </c>
    </row>
    <row r="48" spans="2:5" ht="15.75" customHeight="1" x14ac:dyDescent="0.25">
      <c r="B48" s="3" t="s">
        <v>328</v>
      </c>
    </row>
    <row r="49" spans="2:5" ht="31.5" x14ac:dyDescent="0.25">
      <c r="B49" s="102" t="s">
        <v>95</v>
      </c>
      <c r="C49" s="101" t="s">
        <v>21</v>
      </c>
      <c r="D49" s="101" t="s">
        <v>22</v>
      </c>
      <c r="E49" s="5" t="s">
        <v>23</v>
      </c>
    </row>
    <row r="50" spans="2:5" ht="15.75" customHeight="1" x14ac:dyDescent="0.25">
      <c r="B50" s="70" t="s">
        <v>329</v>
      </c>
      <c r="C50" s="150"/>
      <c r="D50" s="151"/>
      <c r="E50" s="152"/>
    </row>
    <row r="52" spans="2:5" ht="15.75" customHeight="1" x14ac:dyDescent="0.25">
      <c r="B52" s="3" t="s">
        <v>330</v>
      </c>
    </row>
    <row r="53" spans="2:5" ht="31.5" x14ac:dyDescent="0.25">
      <c r="B53" s="102" t="s">
        <v>103</v>
      </c>
      <c r="C53" s="101" t="s">
        <v>21</v>
      </c>
      <c r="D53" s="101" t="s">
        <v>22</v>
      </c>
      <c r="E53" s="5" t="s">
        <v>23</v>
      </c>
    </row>
    <row r="54" spans="2:5" ht="30.6" customHeight="1" x14ac:dyDescent="0.25">
      <c r="B54" s="88" t="s">
        <v>331</v>
      </c>
      <c r="C54" s="119"/>
      <c r="D54" s="144"/>
      <c r="E54" s="208"/>
    </row>
    <row r="55" spans="2:5" ht="15" customHeight="1" x14ac:dyDescent="0.25">
      <c r="B55" s="89" t="s">
        <v>106</v>
      </c>
      <c r="C55" s="93"/>
      <c r="D55" s="94"/>
      <c r="E55" s="209"/>
    </row>
    <row r="56" spans="2:5" ht="15.75" x14ac:dyDescent="0.25">
      <c r="B56" s="90" t="s">
        <v>332</v>
      </c>
      <c r="C56" s="153"/>
      <c r="D56" s="154"/>
      <c r="E56" s="209"/>
    </row>
    <row r="57" spans="2:5" ht="15.75" x14ac:dyDescent="0.25">
      <c r="B57" s="91" t="s">
        <v>333</v>
      </c>
      <c r="C57" s="153"/>
      <c r="D57" s="154"/>
      <c r="E57" s="209"/>
    </row>
    <row r="58" spans="2:5" ht="15" customHeight="1" x14ac:dyDescent="0.25">
      <c r="B58" s="91" t="s">
        <v>334</v>
      </c>
      <c r="C58" s="153"/>
      <c r="D58" s="154"/>
      <c r="E58" s="209"/>
    </row>
    <row r="59" spans="2:5" ht="15.75" x14ac:dyDescent="0.25">
      <c r="B59" s="91" t="s">
        <v>335</v>
      </c>
      <c r="C59" s="153"/>
      <c r="D59" s="154"/>
      <c r="E59" s="209"/>
    </row>
    <row r="60" spans="2:5" ht="15.75" customHeight="1" x14ac:dyDescent="0.25">
      <c r="B60" s="91" t="s">
        <v>336</v>
      </c>
      <c r="C60" s="153"/>
      <c r="D60" s="154"/>
      <c r="E60" s="209"/>
    </row>
    <row r="61" spans="2:5" ht="31.5" x14ac:dyDescent="0.25">
      <c r="B61" s="92" t="s">
        <v>337</v>
      </c>
      <c r="C61" s="155"/>
      <c r="D61" s="156"/>
      <c r="E61" s="210"/>
    </row>
    <row r="62" spans="2:5" ht="15.75" x14ac:dyDescent="0.25">
      <c r="B62" s="10"/>
      <c r="C62" s="9"/>
    </row>
    <row r="63" spans="2:5" ht="18.75" x14ac:dyDescent="0.25">
      <c r="B63" s="3" t="s">
        <v>338</v>
      </c>
    </row>
    <row r="64" spans="2:5" ht="31.5" x14ac:dyDescent="0.25">
      <c r="B64" s="102" t="s">
        <v>266</v>
      </c>
      <c r="C64" s="101" t="s">
        <v>21</v>
      </c>
      <c r="D64" s="101" t="s">
        <v>22</v>
      </c>
      <c r="E64" s="5" t="s">
        <v>23</v>
      </c>
    </row>
    <row r="65" spans="2:5" ht="47.25" x14ac:dyDescent="0.25">
      <c r="B65" s="30" t="s">
        <v>339</v>
      </c>
      <c r="C65" s="119"/>
      <c r="D65" s="144"/>
      <c r="E65" s="208"/>
    </row>
    <row r="66" spans="2:5" ht="15.75" x14ac:dyDescent="0.25">
      <c r="B66" s="61" t="s">
        <v>340</v>
      </c>
      <c r="C66" s="60"/>
      <c r="D66" s="65"/>
      <c r="E66" s="209"/>
    </row>
    <row r="67" spans="2:5" ht="31.5" x14ac:dyDescent="0.25">
      <c r="B67" s="50" t="s">
        <v>341</v>
      </c>
      <c r="C67" s="121"/>
      <c r="D67" s="142"/>
      <c r="E67" s="209"/>
    </row>
    <row r="68" spans="2:5" ht="63" x14ac:dyDescent="0.25">
      <c r="B68" s="50" t="s">
        <v>342</v>
      </c>
      <c r="C68" s="121"/>
      <c r="D68" s="142"/>
      <c r="E68" s="209"/>
    </row>
    <row r="69" spans="2:5" ht="15.75" x14ac:dyDescent="0.25">
      <c r="B69" s="61" t="s">
        <v>272</v>
      </c>
      <c r="C69" s="60"/>
      <c r="D69" s="65"/>
      <c r="E69" s="209"/>
    </row>
    <row r="70" spans="2:5" ht="15.75" x14ac:dyDescent="0.25">
      <c r="B70" s="78" t="s">
        <v>343</v>
      </c>
      <c r="C70" s="140"/>
      <c r="D70" s="143"/>
      <c r="E70" s="210"/>
    </row>
    <row r="71" spans="2:5" ht="15.75" x14ac:dyDescent="0.25">
      <c r="B71" s="14"/>
      <c r="C71" s="9"/>
    </row>
    <row r="72" spans="2:5" ht="23.25" x14ac:dyDescent="0.25">
      <c r="B72" s="2" t="s">
        <v>139</v>
      </c>
      <c r="C72" s="9"/>
    </row>
    <row r="73" spans="2:5" ht="15.75" customHeight="1" x14ac:dyDescent="0.25">
      <c r="B73" s="3" t="s">
        <v>344</v>
      </c>
    </row>
    <row r="74" spans="2:5" ht="31.5" x14ac:dyDescent="0.25">
      <c r="B74" s="102" t="s">
        <v>345</v>
      </c>
      <c r="C74" s="101" t="s">
        <v>21</v>
      </c>
      <c r="D74" s="101" t="s">
        <v>22</v>
      </c>
      <c r="E74" s="5" t="s">
        <v>23</v>
      </c>
    </row>
    <row r="75" spans="2:5" ht="15.75" x14ac:dyDescent="0.25">
      <c r="B75" s="30" t="s">
        <v>346</v>
      </c>
      <c r="C75" s="119"/>
      <c r="D75" s="144"/>
      <c r="E75" s="208"/>
    </row>
    <row r="76" spans="2:5" ht="31.5" x14ac:dyDescent="0.25">
      <c r="B76" s="58" t="s">
        <v>347</v>
      </c>
      <c r="C76" s="140"/>
      <c r="D76" s="143"/>
      <c r="E76" s="210"/>
    </row>
    <row r="78" spans="2:5" ht="18.75" x14ac:dyDescent="0.25">
      <c r="B78" s="3" t="s">
        <v>348</v>
      </c>
    </row>
    <row r="79" spans="2:5" ht="31.5" x14ac:dyDescent="0.25">
      <c r="B79" s="102" t="s">
        <v>177</v>
      </c>
      <c r="C79" s="101" t="s">
        <v>21</v>
      </c>
      <c r="D79" s="101" t="s">
        <v>22</v>
      </c>
      <c r="E79" s="5" t="s">
        <v>23</v>
      </c>
    </row>
    <row r="80" spans="2:5" ht="15.75" customHeight="1" x14ac:dyDescent="0.25">
      <c r="B80" s="95" t="s">
        <v>349</v>
      </c>
      <c r="C80" s="150"/>
      <c r="D80" s="151"/>
      <c r="E80" s="152"/>
    </row>
    <row r="82" spans="2:5" ht="18.75" x14ac:dyDescent="0.25">
      <c r="B82" s="3" t="s">
        <v>350</v>
      </c>
    </row>
    <row r="83" spans="2:5" ht="31.5" x14ac:dyDescent="0.25">
      <c r="B83" s="102" t="s">
        <v>351</v>
      </c>
      <c r="C83" s="101" t="s">
        <v>21</v>
      </c>
      <c r="D83" s="101" t="s">
        <v>22</v>
      </c>
      <c r="E83" s="5" t="s">
        <v>23</v>
      </c>
    </row>
    <row r="84" spans="2:5" ht="31.5" x14ac:dyDescent="0.25">
      <c r="B84" s="30" t="s">
        <v>352</v>
      </c>
      <c r="C84" s="119"/>
      <c r="D84" s="138"/>
      <c r="E84" s="187"/>
    </row>
    <row r="85" spans="2:5" ht="15.75" x14ac:dyDescent="0.25">
      <c r="B85" s="50" t="s">
        <v>353</v>
      </c>
      <c r="C85" s="121"/>
      <c r="D85" s="139"/>
      <c r="E85" s="188"/>
    </row>
    <row r="86" spans="2:5" ht="15.75" x14ac:dyDescent="0.25">
      <c r="B86" s="104" t="s">
        <v>354</v>
      </c>
      <c r="C86" s="140"/>
      <c r="D86" s="141"/>
      <c r="E86" s="189"/>
    </row>
    <row r="88" spans="2:5" ht="18.75" x14ac:dyDescent="0.25">
      <c r="B88" s="3" t="s">
        <v>355</v>
      </c>
    </row>
    <row r="89" spans="2:5" ht="31.5" x14ac:dyDescent="0.25">
      <c r="B89" s="102" t="s">
        <v>196</v>
      </c>
      <c r="C89" s="101" t="s">
        <v>21</v>
      </c>
      <c r="D89" s="101" t="s">
        <v>22</v>
      </c>
      <c r="E89" s="5" t="s">
        <v>23</v>
      </c>
    </row>
    <row r="90" spans="2:5" ht="31.5" x14ac:dyDescent="0.25">
      <c r="B90" s="95" t="s">
        <v>356</v>
      </c>
      <c r="C90" s="150"/>
      <c r="D90" s="151"/>
      <c r="E90" s="152"/>
    </row>
    <row r="92" spans="2:5" ht="23.25" x14ac:dyDescent="0.25">
      <c r="B92" s="2" t="s">
        <v>125</v>
      </c>
    </row>
    <row r="93" spans="2:5" ht="18.75" x14ac:dyDescent="0.25">
      <c r="B93" s="3" t="s">
        <v>357</v>
      </c>
    </row>
    <row r="94" spans="2:5" ht="31.5" x14ac:dyDescent="0.25">
      <c r="B94" s="102" t="s">
        <v>131</v>
      </c>
      <c r="C94" s="101" t="s">
        <v>21</v>
      </c>
      <c r="D94" s="101" t="s">
        <v>22</v>
      </c>
      <c r="E94" s="5" t="s">
        <v>23</v>
      </c>
    </row>
    <row r="95" spans="2:5" ht="21" x14ac:dyDescent="0.25">
      <c r="B95" s="95" t="s">
        <v>358</v>
      </c>
      <c r="C95" s="150"/>
      <c r="D95" s="151"/>
      <c r="E95" s="152"/>
    </row>
    <row r="97" spans="2:5" ht="18.75" x14ac:dyDescent="0.25">
      <c r="B97" s="3" t="s">
        <v>359</v>
      </c>
    </row>
    <row r="98" spans="2:5" ht="31.5" x14ac:dyDescent="0.25">
      <c r="B98" s="102" t="s">
        <v>290</v>
      </c>
      <c r="C98" s="101" t="s">
        <v>21</v>
      </c>
      <c r="D98" s="101" t="s">
        <v>22</v>
      </c>
      <c r="E98" s="5" t="s">
        <v>23</v>
      </c>
    </row>
    <row r="99" spans="2:5" ht="21" x14ac:dyDescent="0.25">
      <c r="B99" s="95" t="s">
        <v>360</v>
      </c>
      <c r="C99" s="150"/>
      <c r="D99" s="151"/>
      <c r="E99" s="152"/>
    </row>
    <row r="101" spans="2:5" ht="18.75" x14ac:dyDescent="0.25">
      <c r="B101" s="3" t="s">
        <v>361</v>
      </c>
    </row>
    <row r="102" spans="2:5" ht="31.5" x14ac:dyDescent="0.25">
      <c r="B102" s="102" t="s">
        <v>362</v>
      </c>
      <c r="C102" s="101" t="s">
        <v>21</v>
      </c>
      <c r="D102" s="101" t="s">
        <v>22</v>
      </c>
      <c r="E102" s="5" t="s">
        <v>23</v>
      </c>
    </row>
    <row r="103" spans="2:5" ht="15.75" customHeight="1" x14ac:dyDescent="0.25">
      <c r="B103" s="30" t="s">
        <v>363</v>
      </c>
      <c r="C103" s="119"/>
      <c r="D103" s="144"/>
      <c r="E103" s="166"/>
    </row>
    <row r="104" spans="2:5" ht="15.75" customHeight="1" x14ac:dyDescent="0.25">
      <c r="B104" s="51" t="s">
        <v>364</v>
      </c>
      <c r="C104" s="121"/>
      <c r="D104" s="142"/>
      <c r="E104" s="167"/>
    </row>
    <row r="105" spans="2:5" ht="15.75" x14ac:dyDescent="0.25">
      <c r="B105" s="104" t="s">
        <v>365</v>
      </c>
      <c r="C105" s="157"/>
      <c r="D105" s="143"/>
      <c r="E105" s="167"/>
    </row>
    <row r="106" spans="2:5" ht="15.75" x14ac:dyDescent="0.25">
      <c r="B106" s="102" t="s">
        <v>366</v>
      </c>
      <c r="C106" s="101"/>
      <c r="D106" s="100"/>
      <c r="E106" s="167"/>
    </row>
    <row r="107" spans="2:5" ht="15.75" customHeight="1" x14ac:dyDescent="0.25">
      <c r="B107" s="30" t="s">
        <v>367</v>
      </c>
      <c r="C107" s="119"/>
      <c r="D107" s="144"/>
      <c r="E107" s="167"/>
    </row>
    <row r="108" spans="2:5" ht="15.75" customHeight="1" x14ac:dyDescent="0.25">
      <c r="B108" s="51" t="s">
        <v>368</v>
      </c>
      <c r="C108" s="121"/>
      <c r="D108" s="142"/>
      <c r="E108" s="167"/>
    </row>
    <row r="109" spans="2:5" ht="15.75" x14ac:dyDescent="0.25">
      <c r="B109" s="104" t="s">
        <v>369</v>
      </c>
      <c r="C109" s="157"/>
      <c r="D109" s="143"/>
      <c r="E109" s="168"/>
    </row>
  </sheetData>
  <sheetProtection algorithmName="SHA-512" hashValue="ZMBSmnh0/KeC+fSPD/DStRWw9X2y1PNlZDwfw++dQ6T36UT3A6PYyhSBthEbxoRIR5TvHhxmuTU0zH8B/VjW0Q==" saltValue="bPrMUOlpM5EV2JmnWQb2Tw==" spinCount="100000" sheet="1" objects="1" scenarios="1" formatCells="0" formatColumns="0" formatRows="0" selectLockedCells="1"/>
  <mergeCells count="10">
    <mergeCell ref="E84:E86"/>
    <mergeCell ref="E103:E109"/>
    <mergeCell ref="E3:F3"/>
    <mergeCell ref="E36:E39"/>
    <mergeCell ref="E43:E45"/>
    <mergeCell ref="E65:E70"/>
    <mergeCell ref="E75:E76"/>
    <mergeCell ref="E6:E15"/>
    <mergeCell ref="E19:E31"/>
    <mergeCell ref="E54:E61"/>
  </mergeCells>
  <dataValidations count="5">
    <dataValidation allowBlank="1" showInputMessage="1" showErrorMessage="1" promptTitle="Instructions:" prompt="In this space, please identify the approximate number of hours spent addressing the standards in this domain." sqref="E6 E36:E39 E43:E45 E50 E75:E76 E80 E54:E61 E65:E70 E84:E86 E90 E95 E99 E103" xr:uid="{F3B821CE-E1CF-49E7-A929-8DF6E169F897}"/>
    <dataValidation allowBlank="1" showErrorMessage="1" promptTitle="Example" prompt="Using CAD for pattern development" sqref="D2:D5 D32:D35 D38 D40:D42 D51:D53 D55 D62:D64 D66 D69 D71:D74 D77:D79 D7 D13 D17:D20 D22 D25:D29 D46:D49 D82:D83 D88:D89 D94 D98 D101:D102 D106" xr:uid="{31438ABF-DA91-4410-A999-70C272646A84}"/>
    <dataValidation allowBlank="1" showInputMessage="1" showErrorMessage="1" promptTitle="Example" prompt="Using CAD for pattern development" sqref="D6 D36:D37 D39 D43:D45 D50 D54 D56:D61 D65 D67:D68 D70 D75:D76 D8:D12 D14:D16 D21 D23:D24 D30:D31 D80:D81 D84:D87 D90:D93 D95:D97 D99:D100 D103:D105 D107:D1048576" xr:uid="{1F4BA7A5-9A97-4152-A73F-150BA9FB31ED}"/>
    <dataValidation allowBlank="1" showErrorMessage="1" promptTitle="Example" prompt="Principles of Engineering: Unit 3 CAD" sqref="C2:C5 C32:C35 C38 C40:C42 C51:C53 C55 C62:C64 C66 C69 C71:C74 C77:C79 C7 C13 C17:C20 C22 C25:C29 C46:C49 C82:C83 C88:C89 C94 C98 C101:C102 C106" xr:uid="{FDE30AF8-FAB7-4985-B78B-F343D9BEBCBC}"/>
    <dataValidation allowBlank="1" showInputMessage="1" showErrorMessage="1" promptTitle="Example" prompt="Principles of Engineering: Unit 3 CAD" sqref="C6 C36:C37 C39 C43:C45 C50 C54 C56:C61 C65 C67:C68 C70 C75:C76 C8:C12 C14:C16 C21 C23:C24 C30:C31 C80:C81 C84:C87 C90:C93 C95:C97 C99:C100 C103:C105 C107:C1048576" xr:uid="{7375487D-7287-449F-A0AA-597D5E33DBE7}"/>
  </dataValidations>
  <pageMargins left="0.7" right="0.7" top="0.75" bottom="0.75" header="0.3" footer="0.3"/>
  <pageSetup paperSize="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CB1A5-D891-48C3-8057-6E4BE3BDD086}">
  <dimension ref="B1:H69"/>
  <sheetViews>
    <sheetView workbookViewId="0">
      <selection activeCell="B1" sqref="B1:C1"/>
    </sheetView>
  </sheetViews>
  <sheetFormatPr defaultRowHeight="15" x14ac:dyDescent="0.25"/>
  <cols>
    <col min="1" max="1" width="2.140625" customWidth="1"/>
    <col min="2" max="2" width="62.42578125" bestFit="1" customWidth="1"/>
    <col min="3" max="3" width="12.5703125" style="20" customWidth="1"/>
  </cols>
  <sheetData>
    <row r="1" spans="2:8" ht="48" customHeight="1" x14ac:dyDescent="0.25">
      <c r="B1" s="225" t="s">
        <v>370</v>
      </c>
      <c r="C1" s="225"/>
    </row>
    <row r="2" spans="2:8" ht="38.25" customHeight="1" thickBot="1" x14ac:dyDescent="0.35">
      <c r="B2" s="224" t="s">
        <v>371</v>
      </c>
      <c r="C2" s="224"/>
      <c r="E2" s="226" t="s">
        <v>372</v>
      </c>
      <c r="F2" s="227"/>
      <c r="G2" s="227"/>
      <c r="H2" s="228"/>
    </row>
    <row r="3" spans="2:8" x14ac:dyDescent="0.25">
      <c r="B3" s="23" t="s">
        <v>18</v>
      </c>
      <c r="C3" s="24"/>
      <c r="E3" s="229">
        <f>C17+C27+C47+C69</f>
        <v>0</v>
      </c>
      <c r="F3" s="230"/>
      <c r="G3" s="230"/>
      <c r="H3" s="231"/>
    </row>
    <row r="4" spans="2:8" ht="16.5" thickBot="1" x14ac:dyDescent="0.3">
      <c r="B4" s="22" t="s">
        <v>19</v>
      </c>
      <c r="C4" s="25">
        <f>'Algebra I'!E7</f>
        <v>0</v>
      </c>
      <c r="E4" s="232"/>
      <c r="F4" s="233"/>
      <c r="G4" s="233"/>
      <c r="H4" s="234"/>
    </row>
    <row r="5" spans="2:8" x14ac:dyDescent="0.25">
      <c r="B5" s="21" t="s">
        <v>31</v>
      </c>
      <c r="C5" s="25">
        <f>'Algebra I'!E18</f>
        <v>0</v>
      </c>
    </row>
    <row r="6" spans="2:8" ht="18.75" customHeight="1" x14ac:dyDescent="0.25">
      <c r="B6" s="23" t="s">
        <v>39</v>
      </c>
      <c r="C6" s="24"/>
      <c r="E6" s="79"/>
      <c r="F6" s="79"/>
      <c r="G6" s="79"/>
      <c r="H6" s="79"/>
    </row>
    <row r="7" spans="2:8" ht="18.75" customHeight="1" x14ac:dyDescent="0.25">
      <c r="B7" s="21" t="s">
        <v>40</v>
      </c>
      <c r="C7" s="25">
        <f>'Algebra I'!E28</f>
        <v>0</v>
      </c>
      <c r="E7" s="79"/>
      <c r="F7" s="79"/>
      <c r="G7" s="79"/>
      <c r="H7" s="79"/>
    </row>
    <row r="8" spans="2:8" ht="15" customHeight="1" x14ac:dyDescent="0.25">
      <c r="B8" s="21" t="s">
        <v>48</v>
      </c>
      <c r="C8" s="25">
        <f>'Algebra I'!E39</f>
        <v>0</v>
      </c>
      <c r="E8" s="79"/>
      <c r="F8" s="79"/>
      <c r="G8" s="79"/>
      <c r="H8" s="79"/>
    </row>
    <row r="9" spans="2:8" ht="15" customHeight="1" x14ac:dyDescent="0.25">
      <c r="B9" s="21" t="s">
        <v>52</v>
      </c>
      <c r="C9" s="25">
        <f>'Algebra I'!E46</f>
        <v>0</v>
      </c>
      <c r="E9" s="79"/>
      <c r="F9" s="79"/>
      <c r="G9" s="79"/>
      <c r="H9" s="79"/>
    </row>
    <row r="10" spans="2:8" x14ac:dyDescent="0.25">
      <c r="B10" s="21" t="s">
        <v>58</v>
      </c>
      <c r="C10" s="25">
        <f>'Algebra I'!E54</f>
        <v>0</v>
      </c>
    </row>
    <row r="11" spans="2:8" x14ac:dyDescent="0.25">
      <c r="B11" s="23" t="s">
        <v>83</v>
      </c>
      <c r="C11" s="24"/>
    </row>
    <row r="12" spans="2:8" ht="15.75" x14ac:dyDescent="0.25">
      <c r="B12" s="22" t="s">
        <v>84</v>
      </c>
      <c r="C12" s="25">
        <f>'Algebra I'!E82</f>
        <v>0</v>
      </c>
    </row>
    <row r="13" spans="2:8" ht="15.75" x14ac:dyDescent="0.25">
      <c r="B13" s="22" t="s">
        <v>102</v>
      </c>
      <c r="C13" s="25">
        <f>'Algebra I'!E102</f>
        <v>0</v>
      </c>
    </row>
    <row r="14" spans="2:8" ht="15.75" x14ac:dyDescent="0.25">
      <c r="B14" s="22" t="s">
        <v>373</v>
      </c>
      <c r="C14" s="25">
        <f>'Algebra I'!E114</f>
        <v>0</v>
      </c>
    </row>
    <row r="15" spans="2:8" x14ac:dyDescent="0.25">
      <c r="B15" s="23" t="s">
        <v>125</v>
      </c>
      <c r="C15" s="24"/>
    </row>
    <row r="16" spans="2:8" ht="15.75" x14ac:dyDescent="0.25">
      <c r="B16" s="22" t="s">
        <v>126</v>
      </c>
      <c r="C16" s="25">
        <f>'Algebra I'!E130</f>
        <v>0</v>
      </c>
    </row>
    <row r="17" spans="2:3" ht="18.75" x14ac:dyDescent="0.3">
      <c r="B17" s="26" t="s">
        <v>374</v>
      </c>
      <c r="C17" s="27">
        <f>SUM(C4:C16)</f>
        <v>0</v>
      </c>
    </row>
    <row r="19" spans="2:3" ht="41.25" customHeight="1" x14ac:dyDescent="0.3">
      <c r="B19" s="224" t="s">
        <v>375</v>
      </c>
      <c r="C19" s="224"/>
    </row>
    <row r="20" spans="2:3" x14ac:dyDescent="0.25">
      <c r="B20" s="23" t="s">
        <v>139</v>
      </c>
      <c r="C20" s="24"/>
    </row>
    <row r="21" spans="2:3" ht="15.75" x14ac:dyDescent="0.25">
      <c r="B21" s="22" t="s">
        <v>140</v>
      </c>
      <c r="C21" s="25">
        <f>Geometry!E6</f>
        <v>0</v>
      </c>
    </row>
    <row r="22" spans="2:3" ht="15.75" x14ac:dyDescent="0.25">
      <c r="B22" s="22" t="s">
        <v>158</v>
      </c>
      <c r="C22" s="25">
        <f>Geometry!E25</f>
        <v>0</v>
      </c>
    </row>
    <row r="23" spans="2:3" ht="15.75" x14ac:dyDescent="0.25">
      <c r="B23" s="22" t="s">
        <v>176</v>
      </c>
      <c r="C23" s="25">
        <f>Geometry!E44</f>
        <v>0</v>
      </c>
    </row>
    <row r="24" spans="2:3" ht="15.75" x14ac:dyDescent="0.25">
      <c r="B24" s="22" t="s">
        <v>183</v>
      </c>
      <c r="C24" s="25">
        <f>Geometry!E52</f>
        <v>0</v>
      </c>
    </row>
    <row r="25" spans="2:3" ht="15.75" x14ac:dyDescent="0.25">
      <c r="B25" s="22" t="s">
        <v>195</v>
      </c>
      <c r="C25" s="25">
        <f>Geometry!E65</f>
        <v>0</v>
      </c>
    </row>
    <row r="26" spans="2:3" ht="15.75" x14ac:dyDescent="0.25">
      <c r="B26" s="22" t="s">
        <v>201</v>
      </c>
      <c r="C26" s="25">
        <f>Geometry!E72</f>
        <v>0</v>
      </c>
    </row>
    <row r="27" spans="2:3" ht="18.75" x14ac:dyDescent="0.3">
      <c r="B27" s="26" t="s">
        <v>374</v>
      </c>
      <c r="C27" s="27">
        <f>SUM(C21:C26)</f>
        <v>0</v>
      </c>
    </row>
    <row r="29" spans="2:3" ht="40.5" customHeight="1" x14ac:dyDescent="0.3">
      <c r="B29" s="224" t="s">
        <v>376</v>
      </c>
      <c r="C29" s="224"/>
    </row>
    <row r="30" spans="2:3" ht="15.75" x14ac:dyDescent="0.25">
      <c r="B30" s="28" t="s">
        <v>18</v>
      </c>
      <c r="C30" s="24"/>
    </row>
    <row r="31" spans="2:3" ht="15.75" x14ac:dyDescent="0.25">
      <c r="B31" s="22" t="s">
        <v>207</v>
      </c>
      <c r="C31" s="25">
        <f>'Algebra II'!E6</f>
        <v>0</v>
      </c>
    </row>
    <row r="32" spans="2:3" ht="15.75" x14ac:dyDescent="0.25">
      <c r="B32" s="22" t="s">
        <v>211</v>
      </c>
      <c r="C32" s="25">
        <f>'Algebra II'!E11</f>
        <v>0</v>
      </c>
    </row>
    <row r="33" spans="2:3" ht="15.75" x14ac:dyDescent="0.25">
      <c r="B33" s="28" t="s">
        <v>39</v>
      </c>
      <c r="C33" s="24"/>
    </row>
    <row r="34" spans="2:3" ht="15.75" x14ac:dyDescent="0.25">
      <c r="B34" s="22" t="s">
        <v>215</v>
      </c>
      <c r="C34" s="25">
        <f>'Algebra II'!E17</f>
        <v>0</v>
      </c>
    </row>
    <row r="35" spans="2:3" ht="15.75" x14ac:dyDescent="0.25">
      <c r="B35" s="22" t="s">
        <v>220</v>
      </c>
      <c r="C35" s="25">
        <f>'Algebra II'!E25</f>
        <v>0</v>
      </c>
    </row>
    <row r="36" spans="2:3" ht="15.75" x14ac:dyDescent="0.25">
      <c r="B36" s="22" t="s">
        <v>225</v>
      </c>
      <c r="C36" s="25">
        <f>'Algebra II'!E32</f>
        <v>0</v>
      </c>
    </row>
    <row r="37" spans="2:3" ht="15.75" x14ac:dyDescent="0.25">
      <c r="B37" s="22" t="s">
        <v>227</v>
      </c>
      <c r="C37" s="25">
        <f>'Algebra II'!E36</f>
        <v>0</v>
      </c>
    </row>
    <row r="38" spans="2:3" ht="15.75" x14ac:dyDescent="0.25">
      <c r="B38" s="28" t="s">
        <v>83</v>
      </c>
      <c r="C38" s="24"/>
    </row>
    <row r="39" spans="2:3" ht="15.75" x14ac:dyDescent="0.25">
      <c r="B39" s="22" t="s">
        <v>237</v>
      </c>
      <c r="C39" s="25">
        <f>'Algebra II'!E60</f>
        <v>0</v>
      </c>
    </row>
    <row r="40" spans="2:3" ht="15.75" x14ac:dyDescent="0.25">
      <c r="B40" s="22" t="s">
        <v>247</v>
      </c>
      <c r="C40" s="25">
        <f>'Algebra II'!E76</f>
        <v>0</v>
      </c>
    </row>
    <row r="41" spans="2:3" ht="15.75" x14ac:dyDescent="0.25">
      <c r="B41" s="22" t="s">
        <v>377</v>
      </c>
      <c r="C41" s="25">
        <f>'Algebra II'!E94</f>
        <v>0</v>
      </c>
    </row>
    <row r="42" spans="2:3" ht="15.75" x14ac:dyDescent="0.25">
      <c r="B42" s="22" t="s">
        <v>378</v>
      </c>
      <c r="C42" s="25">
        <f>'Algebra II'!E104</f>
        <v>0</v>
      </c>
    </row>
    <row r="43" spans="2:3" ht="15.75" x14ac:dyDescent="0.25">
      <c r="B43" s="28" t="s">
        <v>125</v>
      </c>
      <c r="C43" s="24"/>
    </row>
    <row r="44" spans="2:3" ht="15.75" x14ac:dyDescent="0.25">
      <c r="B44" s="22" t="s">
        <v>379</v>
      </c>
      <c r="C44" s="25">
        <f>'Algebra II'!E115</f>
        <v>0</v>
      </c>
    </row>
    <row r="45" spans="2:3" ht="15.75" x14ac:dyDescent="0.25">
      <c r="B45" s="22" t="s">
        <v>380</v>
      </c>
      <c r="C45" s="25">
        <f>'Algebra II'!E123</f>
        <v>0</v>
      </c>
    </row>
    <row r="46" spans="2:3" ht="15.75" x14ac:dyDescent="0.25">
      <c r="B46" s="35" t="s">
        <v>381</v>
      </c>
      <c r="C46" s="36">
        <f>'Algebra II'!E132</f>
        <v>0</v>
      </c>
    </row>
    <row r="47" spans="2:3" ht="18.75" x14ac:dyDescent="0.3">
      <c r="B47" s="45" t="s">
        <v>374</v>
      </c>
      <c r="C47" s="46">
        <f>C31+C32+C35+C34+C36+C37+C39+C40+C41+C42+C44+C45+C46</f>
        <v>0</v>
      </c>
    </row>
    <row r="49" spans="2:3" ht="40.5" customHeight="1" x14ac:dyDescent="0.3">
      <c r="B49" s="224" t="s">
        <v>382</v>
      </c>
      <c r="C49" s="224"/>
    </row>
    <row r="50" spans="2:3" ht="15.75" x14ac:dyDescent="0.25">
      <c r="B50" s="28" t="s">
        <v>18</v>
      </c>
      <c r="C50" s="24"/>
    </row>
    <row r="51" spans="2:3" ht="15.75" x14ac:dyDescent="0.25">
      <c r="B51" s="22" t="s">
        <v>293</v>
      </c>
      <c r="C51" s="25">
        <f>'Plus (+)'!E6</f>
        <v>0</v>
      </c>
    </row>
    <row r="52" spans="2:3" ht="15.75" x14ac:dyDescent="0.25">
      <c r="B52" s="22" t="s">
        <v>304</v>
      </c>
      <c r="C52" s="25">
        <f>'Plus (+)'!E19</f>
        <v>0</v>
      </c>
    </row>
    <row r="53" spans="2:3" ht="15.75" x14ac:dyDescent="0.25">
      <c r="B53" s="28" t="s">
        <v>39</v>
      </c>
      <c r="C53" s="24"/>
    </row>
    <row r="54" spans="2:3" ht="15.75" x14ac:dyDescent="0.25">
      <c r="B54" s="22" t="s">
        <v>319</v>
      </c>
      <c r="C54" s="25">
        <f>'Plus (+)'!E36</f>
        <v>0</v>
      </c>
    </row>
    <row r="55" spans="2:3" ht="15.75" x14ac:dyDescent="0.25">
      <c r="B55" s="22" t="s">
        <v>324</v>
      </c>
      <c r="C55" s="25">
        <f>'Plus (+)'!E43</f>
        <v>0</v>
      </c>
    </row>
    <row r="56" spans="2:3" ht="15.75" x14ac:dyDescent="0.25">
      <c r="B56" s="28" t="s">
        <v>83</v>
      </c>
      <c r="C56" s="24"/>
    </row>
    <row r="57" spans="2:3" ht="15.75" x14ac:dyDescent="0.25">
      <c r="B57" s="22" t="s">
        <v>328</v>
      </c>
      <c r="C57" s="25">
        <f>'Plus (+)'!E50</f>
        <v>0</v>
      </c>
    </row>
    <row r="58" spans="2:3" ht="15.75" x14ac:dyDescent="0.25">
      <c r="B58" s="22" t="s">
        <v>330</v>
      </c>
      <c r="C58" s="25">
        <f>'Plus (+)'!E54</f>
        <v>0</v>
      </c>
    </row>
    <row r="59" spans="2:3" ht="15.75" x14ac:dyDescent="0.25">
      <c r="B59" s="22" t="s">
        <v>338</v>
      </c>
      <c r="C59" s="25">
        <f>'Plus (+)'!E65</f>
        <v>0</v>
      </c>
    </row>
    <row r="60" spans="2:3" ht="15.75" x14ac:dyDescent="0.25">
      <c r="B60" s="98" t="s">
        <v>139</v>
      </c>
      <c r="C60" s="24"/>
    </row>
    <row r="61" spans="2:3" ht="15.75" x14ac:dyDescent="0.25">
      <c r="B61" s="22" t="s">
        <v>344</v>
      </c>
      <c r="C61" s="97">
        <f>'Plus (+)'!E75</f>
        <v>0</v>
      </c>
    </row>
    <row r="62" spans="2:3" ht="15.75" x14ac:dyDescent="0.25">
      <c r="B62" s="96" t="s">
        <v>348</v>
      </c>
      <c r="C62" s="97">
        <f>'Plus (+)'!E80</f>
        <v>0</v>
      </c>
    </row>
    <row r="63" spans="2:3" ht="15.75" x14ac:dyDescent="0.25">
      <c r="B63" s="96" t="s">
        <v>350</v>
      </c>
      <c r="C63" s="97">
        <f>'Plus (+)'!E84</f>
        <v>0</v>
      </c>
    </row>
    <row r="64" spans="2:3" ht="15.75" x14ac:dyDescent="0.25">
      <c r="B64" s="96" t="s">
        <v>355</v>
      </c>
      <c r="C64" s="97">
        <f>'Plus (+)'!E90</f>
        <v>0</v>
      </c>
    </row>
    <row r="65" spans="2:3" ht="15.75" x14ac:dyDescent="0.25">
      <c r="B65" s="99" t="s">
        <v>125</v>
      </c>
      <c r="C65" s="24"/>
    </row>
    <row r="66" spans="2:3" ht="15.75" x14ac:dyDescent="0.25">
      <c r="B66" s="22" t="s">
        <v>357</v>
      </c>
      <c r="C66" s="25">
        <f>'Plus (+)'!E95</f>
        <v>0</v>
      </c>
    </row>
    <row r="67" spans="2:3" ht="15.75" x14ac:dyDescent="0.25">
      <c r="B67" s="22" t="s">
        <v>359</v>
      </c>
      <c r="C67" s="25">
        <f>'Plus (+)'!E99</f>
        <v>0</v>
      </c>
    </row>
    <row r="68" spans="2:3" ht="15.75" x14ac:dyDescent="0.25">
      <c r="B68" s="35" t="s">
        <v>361</v>
      </c>
      <c r="C68" s="36">
        <f>'Plus (+)'!E103</f>
        <v>0</v>
      </c>
    </row>
    <row r="69" spans="2:3" ht="18.75" x14ac:dyDescent="0.3">
      <c r="B69" s="45" t="s">
        <v>374</v>
      </c>
      <c r="C69" s="46">
        <f>SUM(C51:C68)</f>
        <v>0</v>
      </c>
    </row>
  </sheetData>
  <sheetProtection algorithmName="SHA-512" hashValue="cSfKCH5K4DtJnkurfMjs4ulFebzasLwNzFovFLXrPCwC8bF3jLLtAfPo37cRF9zM1tC48k6lcK+tuSDCigaPsg==" saltValue="irewWmbzzk6k8ARL2CHMsA==" spinCount="100000" sheet="1" objects="1" scenarios="1" selectLockedCells="1" selectUnlockedCells="1"/>
  <mergeCells count="7">
    <mergeCell ref="B49:C49"/>
    <mergeCell ref="B1:C1"/>
    <mergeCell ref="E2:H2"/>
    <mergeCell ref="B2:C2"/>
    <mergeCell ref="B19:C19"/>
    <mergeCell ref="B29:C29"/>
    <mergeCell ref="E3:H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c5e8d8-60e2-4b51-8087-ec112cc94b36" xsi:nil="true"/>
    <lcf76f155ced4ddcb4097134ff3c332f xmlns="2b275b62-acea-4b0c-8140-af8b624ad6b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6F14D168BC277439648787FAD41E74A" ma:contentTypeVersion="17" ma:contentTypeDescription="Create a new document." ma:contentTypeScope="" ma:versionID="3db52e96726a7db7d6a403ee7dd9ee7b">
  <xsd:schema xmlns:xsd="http://www.w3.org/2001/XMLSchema" xmlns:xs="http://www.w3.org/2001/XMLSchema" xmlns:p="http://schemas.microsoft.com/office/2006/metadata/properties" xmlns:ns2="2b275b62-acea-4b0c-8140-af8b624ad6bd" xmlns:ns3="8bc5e8d8-60e2-4b51-8087-ec112cc94b36" targetNamespace="http://schemas.microsoft.com/office/2006/metadata/properties" ma:root="true" ma:fieldsID="a57b2b50206aaffbf6cb21dd17a9f432" ns2:_="" ns3:_="">
    <xsd:import namespace="2b275b62-acea-4b0c-8140-af8b624ad6bd"/>
    <xsd:import namespace="8bc5e8d8-60e2-4b51-8087-ec112cc94b3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275b62-acea-4b0c-8140-af8b624ad6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4ff23e3-e101-494d-9ca5-fbd6357367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c5e8d8-60e2-4b51-8087-ec112cc94b3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93b7eb8-ace1-42d9-bcab-f7c27a0ea917}" ma:internalName="TaxCatchAll" ma:showField="CatchAllData" ma:web="8bc5e8d8-60e2-4b51-8087-ec112cc94b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C778AF-0F35-426A-8A88-4D862BD40260}">
  <ds:schemaRefs>
    <ds:schemaRef ds:uri="http://schemas.microsoft.com/office/infopath/2007/PartnerControls"/>
    <ds:schemaRef ds:uri="2b275b62-acea-4b0c-8140-af8b624ad6bd"/>
    <ds:schemaRef ds:uri="http://purl.org/dc/elements/1.1/"/>
    <ds:schemaRef ds:uri="http://schemas.microsoft.com/office/2006/documentManagement/types"/>
    <ds:schemaRef ds:uri="8bc5e8d8-60e2-4b51-8087-ec112cc94b36"/>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1118335-AA03-4A23-9430-DC961F2BB84B}">
  <ds:schemaRefs>
    <ds:schemaRef ds:uri="http://schemas.microsoft.com/sharepoint/v3/contenttype/forms"/>
  </ds:schemaRefs>
</ds:datastoreItem>
</file>

<file path=customXml/itemProps3.xml><?xml version="1.0" encoding="utf-8"?>
<ds:datastoreItem xmlns:ds="http://schemas.openxmlformats.org/officeDocument/2006/customXml" ds:itemID="{74EF09EA-13ED-4F82-B8D5-FED94C968F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275b62-acea-4b0c-8140-af8b624ad6bd"/>
    <ds:schemaRef ds:uri="8bc5e8d8-60e2-4b51-8087-ec112cc94b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33</vt:i4>
      </vt:variant>
    </vt:vector>
  </HeadingPairs>
  <TitlesOfParts>
    <vt:vector size="39" baseType="lpstr">
      <vt:lpstr>Instructions</vt:lpstr>
      <vt:lpstr>Algebra I</vt:lpstr>
      <vt:lpstr>Geometry</vt:lpstr>
      <vt:lpstr>Algebra II</vt:lpstr>
      <vt:lpstr>Plus (+)</vt:lpstr>
      <vt:lpstr>Hours of Math Content</vt:lpstr>
      <vt:lpstr>'Algebra I'!_Toc71024781</vt:lpstr>
      <vt:lpstr>'Algebra II'!_Toc71024781</vt:lpstr>
      <vt:lpstr>Geometry!_Toc71024781</vt:lpstr>
      <vt:lpstr>'Algebra I'!_Toc71024782</vt:lpstr>
      <vt:lpstr>'Algebra II'!_Toc71024782</vt:lpstr>
      <vt:lpstr>Geometry!_Toc71024782</vt:lpstr>
      <vt:lpstr>'Algebra I'!_Toc71024783</vt:lpstr>
      <vt:lpstr>'Algebra II'!_Toc71024783</vt:lpstr>
      <vt:lpstr>Geometry!_Toc71024783</vt:lpstr>
      <vt:lpstr>'Algebra I'!_Toc71024784</vt:lpstr>
      <vt:lpstr>'Algebra I'!_Toc71024785</vt:lpstr>
      <vt:lpstr>'Algebra II'!_Toc71024785</vt:lpstr>
      <vt:lpstr>Geometry!_Toc71024785</vt:lpstr>
      <vt:lpstr>'Algebra I'!_Toc71024786</vt:lpstr>
      <vt:lpstr>'Algebra II'!_Toc71024786</vt:lpstr>
      <vt:lpstr>Geometry!_Toc71024786</vt:lpstr>
      <vt:lpstr>'Algebra I'!_Toc71024787</vt:lpstr>
      <vt:lpstr>'Algebra II'!_Toc71024787</vt:lpstr>
      <vt:lpstr>Geometry!_Toc71024787</vt:lpstr>
      <vt:lpstr>'Algebra I'!_Toc71024788</vt:lpstr>
      <vt:lpstr>'Algebra II'!_Toc71024788</vt:lpstr>
      <vt:lpstr>Geometry!_Toc71024788</vt:lpstr>
      <vt:lpstr>'Algebra I'!_Toc71024789</vt:lpstr>
      <vt:lpstr>'Algebra II'!_Toc71024789</vt:lpstr>
      <vt:lpstr>'Algebra I'!_Toc71024790</vt:lpstr>
      <vt:lpstr>'Algebra II'!_Toc71024790</vt:lpstr>
      <vt:lpstr>'Algebra I'!_Toc71024791</vt:lpstr>
      <vt:lpstr>'Algebra II'!_Toc71024791</vt:lpstr>
      <vt:lpstr>'Algebra I'!_Toc71024792</vt:lpstr>
      <vt:lpstr>'Algebra II'!_Toc71024792</vt:lpstr>
      <vt:lpstr>'Algebra I'!_Toc71024793</vt:lpstr>
      <vt:lpstr>'Algebra I'!_Toc71024794</vt:lpstr>
      <vt:lpstr>'Algebra II'!_Toc71024794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Math Crosswalk Template</dc:title>
  <dc:subject>CTE</dc:subject>
  <dc:creator>NYSED</dc:creator>
  <cp:keywords>Math Crosswalk Template CTE Program Approval</cp:keywords>
  <dc:description/>
  <cp:lastModifiedBy>Katharine Leahey</cp:lastModifiedBy>
  <cp:revision/>
  <dcterms:created xsi:type="dcterms:W3CDTF">2021-05-04T17:05:07Z</dcterms:created>
  <dcterms:modified xsi:type="dcterms:W3CDTF">2026-01-21T21:52:24Z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0x010100F6F14D168BC277439648787FAD41E74A</vt:lpwstr>
  </property>
</Properties>
</file>