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https://nysed-my.sharepoint.com/personal/dan_nicolaescu_nysed_gov/Documents/HEOP2019/RFP/"/>
    </mc:Choice>
  </mc:AlternateContent>
  <xr:revisionPtr revIDLastSave="0" documentId="8_{18D1B815-7575-4BAC-92D3-D34B462F5739}" xr6:coauthVersionLast="41" xr6:coauthVersionMax="41" xr10:uidLastSave="{00000000-0000-0000-0000-000000000000}"/>
  <bookViews>
    <workbookView xWindow="-108" yWindow="-108" windowWidth="15576" windowHeight="12096" tabRatio="808" firstSheet="10" activeTab="12" xr2:uid="{00000000-000D-0000-FFFF-FFFF00000000}"/>
  </bookViews>
  <sheets>
    <sheet name="Instructions" sheetId="29" r:id="rId1"/>
    <sheet name="Cover Sheet" sheetId="8" r:id="rId2"/>
    <sheet name="Prof Salaries, Code 15" sheetId="18" r:id="rId3"/>
    <sheet name="Non-Prof salaries Code 16" sheetId="19" r:id="rId4"/>
    <sheet name="Purchased Services, Code 40" sheetId="20" r:id="rId5"/>
    <sheet name="Supplies &amp; Materials, Code 45" sheetId="21" r:id="rId6"/>
    <sheet name="Travel Expenses, Code 46" sheetId="22" r:id="rId7"/>
    <sheet name="Employee Benefits, Code 80" sheetId="23" r:id="rId8"/>
    <sheet name="Indirect Cost, Code 90" sheetId="34" r:id="rId9"/>
    <sheet name="Equipment, Code 20" sheetId="26" r:id="rId10"/>
    <sheet name="Summary" sheetId="31" r:id="rId11"/>
    <sheet name="Composite" sheetId="33" state="hidden" r:id="rId12"/>
    <sheet name="Start-up Programs only" sheetId="35" r:id="rId13"/>
    <sheet name="Budget Allocations" sheetId="36" r:id="rId14"/>
    <sheet name="NYC ONLY Budget Allocations" sheetId="38" r:id="rId1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8" i="38" l="1"/>
  <c r="G6" i="38"/>
  <c r="E6" i="38"/>
  <c r="F4" i="38" s="1"/>
  <c r="D6" i="38"/>
  <c r="H5" i="38"/>
  <c r="B5" i="38" s="1"/>
  <c r="C5" i="38"/>
  <c r="H4" i="38"/>
  <c r="B4" i="38" s="1"/>
  <c r="C4" i="38"/>
  <c r="H3" i="38"/>
  <c r="C3" i="38"/>
  <c r="D8" i="36"/>
  <c r="F3" i="38" l="1"/>
  <c r="F5" i="38"/>
  <c r="C6" i="38"/>
  <c r="H6" i="38"/>
  <c r="B3" i="38"/>
  <c r="B6" i="38" s="1"/>
  <c r="F6" i="38" l="1"/>
  <c r="C4" i="36" l="1"/>
  <c r="C3" i="36"/>
  <c r="C5" i="36"/>
  <c r="H4" i="36"/>
  <c r="B4" i="36" s="1"/>
  <c r="H5" i="36"/>
  <c r="B5" i="36" s="1"/>
  <c r="H3" i="36"/>
  <c r="B3" i="36" s="1"/>
  <c r="G6" i="36"/>
  <c r="E6" i="36"/>
  <c r="F3" i="36" s="1"/>
  <c r="D6" i="36"/>
  <c r="F4" i="36" l="1"/>
  <c r="F5" i="36"/>
  <c r="H6" i="36"/>
  <c r="C6" i="36"/>
  <c r="B6" i="36"/>
  <c r="F6" i="36" l="1"/>
  <c r="F3" i="35"/>
  <c r="F4" i="35" s="1"/>
  <c r="F5" i="35" s="1"/>
  <c r="F6" i="35" s="1"/>
  <c r="F7" i="35" s="1"/>
  <c r="C9" i="34" l="1"/>
  <c r="C8" i="34"/>
  <c r="F30" i="20"/>
  <c r="E8" i="31" s="1"/>
  <c r="H22" i="20"/>
  <c r="H23" i="20"/>
  <c r="E2" i="33"/>
  <c r="H16" i="21"/>
  <c r="H17" i="21"/>
  <c r="E4" i="33"/>
  <c r="E3" i="33"/>
  <c r="H13" i="20"/>
  <c r="H14" i="20"/>
  <c r="H15" i="20"/>
  <c r="H16" i="20"/>
  <c r="H18" i="21"/>
  <c r="H19" i="21"/>
  <c r="H10" i="23"/>
  <c r="H11" i="23"/>
  <c r="H12" i="23"/>
  <c r="H13" i="23"/>
  <c r="H14" i="23"/>
  <c r="H15" i="23"/>
  <c r="H16" i="23"/>
  <c r="H17" i="23"/>
  <c r="H18" i="23"/>
  <c r="H9" i="22"/>
  <c r="H10" i="22"/>
  <c r="H11" i="22"/>
  <c r="H12" i="22"/>
  <c r="H13" i="22"/>
  <c r="H14" i="22"/>
  <c r="H15" i="22"/>
  <c r="H16" i="22"/>
  <c r="H17" i="22"/>
  <c r="H18" i="22"/>
  <c r="H19" i="22"/>
  <c r="H20" i="22"/>
  <c r="H21" i="22"/>
  <c r="H10" i="21"/>
  <c r="H11" i="21"/>
  <c r="H12" i="21"/>
  <c r="H13" i="21"/>
  <c r="H14" i="21"/>
  <c r="H15" i="21"/>
  <c r="H9" i="20"/>
  <c r="H10" i="20"/>
  <c r="H11" i="20"/>
  <c r="H12" i="20"/>
  <c r="H17" i="20"/>
  <c r="H18" i="20"/>
  <c r="H19" i="20"/>
  <c r="G9" i="26"/>
  <c r="G10" i="26"/>
  <c r="G11" i="26"/>
  <c r="G12" i="26"/>
  <c r="G13" i="26"/>
  <c r="G14" i="26"/>
  <c r="G15" i="26"/>
  <c r="G16" i="26"/>
  <c r="G17" i="26"/>
  <c r="G18" i="26"/>
  <c r="G19" i="26"/>
  <c r="G20" i="26"/>
  <c r="G21" i="26"/>
  <c r="H10" i="19"/>
  <c r="H11" i="19"/>
  <c r="H12" i="19"/>
  <c r="H13" i="19"/>
  <c r="H14" i="19"/>
  <c r="H15" i="19"/>
  <c r="H16" i="19"/>
  <c r="H9" i="18"/>
  <c r="H10" i="18"/>
  <c r="H11" i="18"/>
  <c r="H12" i="18"/>
  <c r="H13" i="18"/>
  <c r="H14" i="18"/>
  <c r="H15" i="18"/>
  <c r="H16" i="18"/>
  <c r="H17" i="18"/>
  <c r="H18" i="18"/>
  <c r="H19" i="18"/>
  <c r="H20" i="18"/>
  <c r="H21" i="18"/>
  <c r="H22" i="18"/>
  <c r="H26" i="33"/>
  <c r="H25" i="33"/>
  <c r="H24" i="33"/>
  <c r="H23" i="33"/>
  <c r="H21" i="33"/>
  <c r="H20" i="33"/>
  <c r="H18" i="33"/>
  <c r="H17" i="33"/>
  <c r="H14" i="33"/>
  <c r="H13" i="33"/>
  <c r="E23" i="18"/>
  <c r="E23" i="19"/>
  <c r="E12" i="33"/>
  <c r="E21" i="23"/>
  <c r="E22" i="33" s="1"/>
  <c r="F23" i="18"/>
  <c r="F23" i="19"/>
  <c r="E7" i="31" s="1"/>
  <c r="F21" i="23"/>
  <c r="F22" i="33" s="1"/>
  <c r="G23" i="18"/>
  <c r="G11" i="33" s="1"/>
  <c r="G23" i="19"/>
  <c r="G12" i="33" s="1"/>
  <c r="G21" i="23"/>
  <c r="F11" i="31" s="1"/>
  <c r="H9" i="19"/>
  <c r="H17" i="19"/>
  <c r="H18" i="19"/>
  <c r="H19" i="19"/>
  <c r="H20" i="19"/>
  <c r="H21" i="19"/>
  <c r="H28" i="20"/>
  <c r="H8" i="18"/>
  <c r="H9" i="23"/>
  <c r="H19" i="23"/>
  <c r="H8" i="23"/>
  <c r="H9" i="21"/>
  <c r="E23" i="26"/>
  <c r="F29" i="33" s="1"/>
  <c r="F23" i="26"/>
  <c r="G29" i="33" s="1"/>
  <c r="G30" i="20"/>
  <c r="F8" i="31" s="1"/>
  <c r="F27" i="21"/>
  <c r="E9" i="31" s="1"/>
  <c r="G27" i="21"/>
  <c r="F9" i="31"/>
  <c r="F23" i="22"/>
  <c r="E10" i="31" s="1"/>
  <c r="G23" i="22"/>
  <c r="G19" i="33" s="1"/>
  <c r="F10" i="31"/>
  <c r="E23" i="22"/>
  <c r="D10" i="31" s="1"/>
  <c r="E27" i="21"/>
  <c r="E16" i="33"/>
  <c r="E30" i="20"/>
  <c r="D8" i="31" s="1"/>
  <c r="G8" i="26"/>
  <c r="H8" i="22"/>
  <c r="H8" i="21"/>
  <c r="H27" i="21" s="1"/>
  <c r="H20" i="21"/>
  <c r="H21" i="21"/>
  <c r="H22" i="21"/>
  <c r="H23" i="21"/>
  <c r="H24" i="21"/>
  <c r="H25" i="21"/>
  <c r="H8" i="20"/>
  <c r="H24" i="20"/>
  <c r="H25" i="20"/>
  <c r="H26" i="20"/>
  <c r="H27" i="20"/>
  <c r="H8" i="19"/>
  <c r="D11" i="31"/>
  <c r="E15" i="33"/>
  <c r="E11" i="33"/>
  <c r="F7" i="31"/>
  <c r="D7" i="31"/>
  <c r="D6" i="31"/>
  <c r="F19" i="33"/>
  <c r="G16" i="33"/>
  <c r="F16" i="33"/>
  <c r="D9" i="31"/>
  <c r="G15" i="33"/>
  <c r="E29" i="33"/>
  <c r="H29" i="33" s="1"/>
  <c r="F6" i="31"/>
  <c r="E6" i="31"/>
  <c r="F11" i="33"/>
  <c r="E28" i="33"/>
  <c r="H28" i="33" s="1"/>
  <c r="H30" i="20" l="1"/>
  <c r="G23" i="26"/>
  <c r="H23" i="22"/>
  <c r="G8" i="31"/>
  <c r="H23" i="19"/>
  <c r="H21" i="23"/>
  <c r="E13" i="31"/>
  <c r="G9" i="31"/>
  <c r="F12" i="33"/>
  <c r="F27" i="33" s="1"/>
  <c r="H23" i="18"/>
  <c r="E11" i="31"/>
  <c r="G7" i="31"/>
  <c r="E19" i="33"/>
  <c r="H19" i="33" s="1"/>
  <c r="G11" i="31"/>
  <c r="G10" i="31"/>
  <c r="H22" i="33"/>
  <c r="H11" i="33"/>
  <c r="F15" i="33"/>
  <c r="B8" i="34"/>
  <c r="D8" i="34" s="1"/>
  <c r="F8" i="34" s="1"/>
  <c r="F11" i="34" s="1"/>
  <c r="H15" i="33"/>
  <c r="H12" i="33"/>
  <c r="G6" i="31"/>
  <c r="H16" i="33"/>
  <c r="G22" i="33"/>
  <c r="G27" i="33" s="1"/>
  <c r="G30" i="33" s="1"/>
  <c r="B9" i="34"/>
  <c r="D9" i="34" s="1"/>
  <c r="F9" i="34" s="1"/>
  <c r="G28" i="33" s="1"/>
  <c r="F12" i="31"/>
  <c r="F13" i="31"/>
  <c r="G13" i="31" s="1"/>
  <c r="D15" i="31"/>
  <c r="E27" i="33" l="1"/>
  <c r="E30" i="33" s="1"/>
  <c r="H30" i="33" s="1"/>
  <c r="H27" i="33"/>
  <c r="E12" i="31"/>
  <c r="E15" i="31" s="1"/>
  <c r="F28" i="33"/>
  <c r="F30" i="33" s="1"/>
  <c r="F15" i="31"/>
  <c r="G12" i="31" l="1"/>
  <c r="G15" i="31" s="1"/>
</calcChain>
</file>

<file path=xl/sharedStrings.xml><?xml version="1.0" encoding="utf-8"?>
<sst xmlns="http://schemas.openxmlformats.org/spreadsheetml/2006/main" count="246" uniqueCount="165">
  <si>
    <t>Form Submission Instructions</t>
  </si>
  <si>
    <t>General Instructions</t>
  </si>
  <si>
    <r>
      <t xml:space="preserve">Cells that have been </t>
    </r>
    <r>
      <rPr>
        <b/>
        <sz val="11"/>
        <color theme="1"/>
        <rFont val="Calibri"/>
        <family val="2"/>
        <scheme val="minor"/>
      </rPr>
      <t>highlighted</t>
    </r>
    <r>
      <rPr>
        <sz val="11"/>
        <color theme="1"/>
        <rFont val="Calibri"/>
        <family val="2"/>
        <scheme val="minor"/>
      </rPr>
      <t xml:space="preserve"> a bright blue are to be completed. </t>
    </r>
  </si>
  <si>
    <r>
      <rPr>
        <b/>
        <sz val="11"/>
        <color theme="1"/>
        <rFont val="Calibri"/>
        <family val="2"/>
        <scheme val="minor"/>
      </rPr>
      <t>NOTE:</t>
    </r>
    <r>
      <rPr>
        <sz val="11"/>
        <color theme="1"/>
        <rFont val="Calibri"/>
        <family val="2"/>
        <scheme val="minor"/>
      </rPr>
      <t xml:space="preserve"> The keystroke combination of Alt and Enter will allow you to begin a new line within a cell for additional </t>
    </r>
    <r>
      <rPr>
        <b/>
        <sz val="11"/>
        <color theme="1"/>
        <rFont val="Calibri"/>
        <family val="2"/>
        <scheme val="minor"/>
      </rPr>
      <t>narration</t>
    </r>
    <r>
      <rPr>
        <sz val="11"/>
        <color theme="1"/>
        <rFont val="Calibri"/>
        <family val="2"/>
        <scheme val="minor"/>
      </rPr>
      <t xml:space="preserve">.  </t>
    </r>
    <r>
      <rPr>
        <i/>
        <u/>
        <sz val="11"/>
        <color rgb="FFFF0000"/>
        <rFont val="Calibri"/>
        <family val="2"/>
        <scheme val="minor"/>
      </rPr>
      <t>Please note that this will displace calculations if used with monentary data.</t>
    </r>
  </si>
  <si>
    <r>
      <rPr>
        <b/>
        <sz val="11"/>
        <color theme="1"/>
        <rFont val="Calibri"/>
        <family val="2"/>
        <scheme val="minor"/>
      </rPr>
      <t>NOTE:</t>
    </r>
    <r>
      <rPr>
        <sz val="11"/>
        <color theme="1"/>
        <rFont val="Calibri"/>
        <family val="2"/>
        <scheme val="minor"/>
      </rPr>
      <t xml:space="preserve"> Cells in which a narrative or description are expected responses are formatted to wrap text and should expand vertically to accommodate your commentary.</t>
    </r>
  </si>
  <si>
    <t>Cover Sheet</t>
  </si>
  <si>
    <t xml:space="preserve">Complete all information as requested.  </t>
  </si>
  <si>
    <t>Enter whole dollars only.</t>
  </si>
  <si>
    <r>
      <t xml:space="preserve">Within each budget code, please enter expenditures in the appropriate fund source category(ies):
</t>
    </r>
    <r>
      <rPr>
        <b/>
        <sz val="11"/>
        <color theme="1"/>
        <rFont val="Calibri"/>
        <family val="2"/>
        <scheme val="minor"/>
      </rPr>
      <t>HEOP</t>
    </r>
    <r>
      <rPr>
        <sz val="11"/>
        <color theme="1"/>
        <rFont val="Calibri"/>
        <family val="2"/>
        <scheme val="minor"/>
      </rPr>
      <t xml:space="preserve">, </t>
    </r>
    <r>
      <rPr>
        <b/>
        <sz val="11"/>
        <color theme="1"/>
        <rFont val="Calibri"/>
        <family val="2"/>
        <scheme val="minor"/>
      </rPr>
      <t>INSTITUTION</t>
    </r>
    <r>
      <rPr>
        <sz val="11"/>
        <color theme="1"/>
        <rFont val="Calibri"/>
        <family val="2"/>
        <scheme val="minor"/>
      </rPr>
      <t xml:space="preserve">, and/or </t>
    </r>
    <r>
      <rPr>
        <b/>
        <sz val="11"/>
        <color theme="1"/>
        <rFont val="Calibri"/>
        <family val="2"/>
        <scheme val="minor"/>
      </rPr>
      <t>OTHER SOURCE</t>
    </r>
    <r>
      <rPr>
        <sz val="11"/>
        <color theme="1"/>
        <rFont val="Calibri"/>
        <family val="2"/>
        <scheme val="minor"/>
      </rPr>
      <t>.</t>
    </r>
  </si>
  <si>
    <t xml:space="preserve">Fill in the highlighted cells, only.  </t>
  </si>
  <si>
    <t>HEOP Works!</t>
  </si>
  <si>
    <t>Institution Name:</t>
  </si>
  <si>
    <t xml:space="preserve">Project Name:  </t>
  </si>
  <si>
    <t xml:space="preserve">Address 1:  </t>
  </si>
  <si>
    <t xml:space="preserve">Address 2:  </t>
  </si>
  <si>
    <t xml:space="preserve">City, State and Zip Code:  </t>
  </si>
  <si>
    <t>Director (required):</t>
  </si>
  <si>
    <t>Contact #2 (optional):</t>
  </si>
  <si>
    <t>Contact #3 (optional):</t>
  </si>
  <si>
    <t>email address:</t>
  </si>
  <si>
    <t>telephone number:</t>
  </si>
  <si>
    <t>fax number:</t>
  </si>
  <si>
    <t>PROFESSIONAL SALARIES: Code 15</t>
  </si>
  <si>
    <t>Institution Name</t>
  </si>
  <si>
    <t>Include only staff that are employees of the agency.  Do not include consultants or per diem staff.  Do not include central administrative staff that are considered to be indirect costs, e.g., business office staff.  For each position, provide the full-time equivalent, the annualized rate of pay and the project salary.</t>
  </si>
  <si>
    <t>Position Title</t>
  </si>
  <si>
    <t>Full-Time Equivalent</t>
  </si>
  <si>
    <t>Annualized Rate of Pay</t>
  </si>
  <si>
    <t>Project Salary</t>
  </si>
  <si>
    <t>HEOP</t>
  </si>
  <si>
    <t>Institution</t>
  </si>
  <si>
    <t>Other</t>
  </si>
  <si>
    <t>TOTAL</t>
  </si>
  <si>
    <t>Subtotal - Code 15</t>
  </si>
  <si>
    <t xml:space="preserve">Include salaries for teacher aides, secretarial and clerical assistance, and for personnel in pupil transportation and building operation and maintenance.  Do not include central administrative staff that are considered to be indirect costs, e.g., account clerks.  For each position provide the full-time equivalent, the annualized rate of pay and the project salary.  </t>
  </si>
  <si>
    <t>Subtotal - Code 16</t>
  </si>
  <si>
    <t xml:space="preserve"> PURCHASED SERVICES: Code 40</t>
  </si>
  <si>
    <r>
      <t xml:space="preserve">Include consultants (indicate per diem rate), rentals, tuition and other contractual services.  Copies of contracts may be requested by the State Education Department.  </t>
    </r>
    <r>
      <rPr>
        <i/>
        <sz val="11"/>
        <color rgb="FFFF0000"/>
        <rFont val="Calibri"/>
        <family val="2"/>
        <scheme val="minor"/>
      </rPr>
      <t xml:space="preserve"> </t>
    </r>
  </si>
  <si>
    <t>Description of Item</t>
  </si>
  <si>
    <t>Provider of Service</t>
  </si>
  <si>
    <t>Calculation 
of Cost</t>
  </si>
  <si>
    <t>Proposed Expenditures</t>
  </si>
  <si>
    <t>Please Enter below the Items which will not be included in the Indirect Cost Calculation (e.g. stipends, honoraria, tuition).</t>
  </si>
  <si>
    <t>Subtotal - Code 40</t>
  </si>
  <si>
    <t>Computer software, library books and equipment items under $5,000.00 should be entered in this category.  Show cost calculations for all entries.  Place expenditures in the appropriate funding source category.</t>
  </si>
  <si>
    <t>Quantity</t>
  </si>
  <si>
    <t>Unit Cost</t>
  </si>
  <si>
    <t>Proposed Expenditure</t>
  </si>
  <si>
    <t>Subtotal - Code 45</t>
  </si>
  <si>
    <t>TRAVEL EXPENSES: Code 46</t>
  </si>
  <si>
    <t>Include pupil transportation, student and staff conference costs and travel of staff between instructional sites.  Specify agency approved mileage rate for travel by personal car or school-owned vehicle.  Show cost calculations for all entries.</t>
  </si>
  <si>
    <t>Position of Traveler</t>
  </si>
  <si>
    <t>Destination and Purpose</t>
  </si>
  <si>
    <t>Calculation
of Cost</t>
  </si>
  <si>
    <t>Subtotal - Code 46</t>
  </si>
  <si>
    <t>EMPLOYEE BENEFITS: Code 80</t>
  </si>
  <si>
    <t>Rates used for project personnel must be the same as those used for other agency personnel.  Place all expenditures in the appropriate funding source category.</t>
  </si>
  <si>
    <t>Benefit</t>
  </si>
  <si>
    <t>Social Security</t>
  </si>
  <si>
    <t>Retirement</t>
  </si>
  <si>
    <t>NYS Teachers</t>
  </si>
  <si>
    <t>NYS Employees</t>
  </si>
  <si>
    <t>Health Insurance</t>
  </si>
  <si>
    <t>Workers Compensation</t>
  </si>
  <si>
    <t>Unemployment Insurance</t>
  </si>
  <si>
    <t>Other (identify)</t>
  </si>
  <si>
    <t>Subtotal - Code 80</t>
  </si>
  <si>
    <t>INDIRECT COST: Code 90</t>
  </si>
  <si>
    <t xml:space="preserve">Modified Direct Cost Base - Sum of all preceding subtotals (codes 15, 16, 40, 45, 46 and 80 and excludes the portion of each subcontract exceeding $25,000 and any flow though funds).  Do not include the cost of stipends, honoraria and tuition when calculating the indirect expense.  Place all expenditures in appropriate funding source category.  </t>
  </si>
  <si>
    <t>Actual Expenditures</t>
  </si>
  <si>
    <t>Amount Excluded From Indirect Cost Calculation</t>
  </si>
  <si>
    <t>Modified Base Cost for Indirect Cost Calculation</t>
  </si>
  <si>
    <r>
      <t>Indirect Cost</t>
    </r>
    <r>
      <rPr>
        <b/>
        <sz val="12"/>
        <rFont val="Calibri"/>
        <family val="2"/>
        <scheme val="minor"/>
      </rPr>
      <t xml:space="preserve"> Rate</t>
    </r>
  </si>
  <si>
    <t xml:space="preserve">INSTITUTION </t>
  </si>
  <si>
    <t>OTHER</t>
  </si>
  <si>
    <t>Subtotal - Code 90</t>
  </si>
  <si>
    <t>EQUIPMENT: Code 20</t>
  </si>
  <si>
    <t>Subtotal - Code 20</t>
  </si>
  <si>
    <t>Line No.</t>
  </si>
  <si>
    <t>Expenditure Category</t>
  </si>
  <si>
    <t>Code</t>
  </si>
  <si>
    <t>HEOP Award</t>
  </si>
  <si>
    <t>Other Sources</t>
  </si>
  <si>
    <t>Salaries for Professional Personnel</t>
  </si>
  <si>
    <t>Salaries for Non-Professional Personnel</t>
  </si>
  <si>
    <t>Purchased Services</t>
  </si>
  <si>
    <t>Supplies &amp; Materials</t>
  </si>
  <si>
    <t>Travel Expenses</t>
  </si>
  <si>
    <t>Employee Benefits</t>
  </si>
  <si>
    <t>Indirect Cost*</t>
  </si>
  <si>
    <t>N/A</t>
  </si>
  <si>
    <t>Equipment**</t>
  </si>
  <si>
    <t>GRAND TOTAL</t>
  </si>
  <si>
    <t xml:space="preserve">Institution Name:   </t>
  </si>
  <si>
    <t xml:space="preserve">Project Number:   </t>
  </si>
  <si>
    <t xml:space="preserve">Contract Number:   </t>
  </si>
  <si>
    <r>
      <t xml:space="preserve">Number of Students to be Served: </t>
    </r>
    <r>
      <rPr>
        <b/>
        <sz val="11"/>
        <color theme="0"/>
        <rFont val="Calibri"/>
        <family val="2"/>
        <scheme val="minor"/>
      </rPr>
      <t>*</t>
    </r>
    <r>
      <rPr>
        <b/>
        <sz val="11"/>
        <color theme="1"/>
        <rFont val="Calibri"/>
        <family val="2"/>
        <scheme val="minor"/>
      </rPr>
      <t xml:space="preserve">
[Unduplicated Count] </t>
    </r>
    <r>
      <rPr>
        <b/>
        <sz val="11"/>
        <color theme="0"/>
        <rFont val="Calibri"/>
        <family val="2"/>
        <scheme val="minor"/>
      </rPr>
      <t xml:space="preserve">****** </t>
    </r>
  </si>
  <si>
    <t>(please indicate)</t>
  </si>
  <si>
    <t>HEOP 2018-19 COMPOSITE BUDGET</t>
  </si>
  <si>
    <t>Line</t>
  </si>
  <si>
    <t>HEOP Award
(1)</t>
  </si>
  <si>
    <t>Institution
(2)</t>
  </si>
  <si>
    <t>Other Sources
(3)</t>
  </si>
  <si>
    <t>TOTAL
(4)</t>
  </si>
  <si>
    <t xml:space="preserve">  b.  Student Assistants</t>
  </si>
  <si>
    <t xml:space="preserve">  c.  Other</t>
  </si>
  <si>
    <t xml:space="preserve">  a.  Instructional</t>
  </si>
  <si>
    <t xml:space="preserve">  b.  Other</t>
  </si>
  <si>
    <t xml:space="preserve">  a.  Student/Programmatic</t>
  </si>
  <si>
    <t xml:space="preserve">  b.  Staff/Administrative</t>
  </si>
  <si>
    <r>
      <t xml:space="preserve">  a.  Professional</t>
    </r>
    <r>
      <rPr>
        <u/>
        <sz val="11"/>
        <color indexed="8"/>
        <rFont val="Calibri"/>
        <family val="2"/>
        <scheme val="minor"/>
      </rPr>
      <t xml:space="preserve">      </t>
    </r>
    <r>
      <rPr>
        <sz val="11"/>
        <color indexed="8"/>
        <rFont val="Calibri"/>
        <family val="2"/>
        <scheme val="minor"/>
      </rPr>
      <t>%</t>
    </r>
  </si>
  <si>
    <r>
      <t xml:space="preserve">  b.  Clerical/Secretarial</t>
    </r>
    <r>
      <rPr>
        <u/>
        <sz val="11"/>
        <color indexed="8"/>
        <rFont val="Calibri"/>
        <family val="2"/>
        <scheme val="minor"/>
      </rPr>
      <t xml:space="preserve">      </t>
    </r>
    <r>
      <rPr>
        <sz val="11"/>
        <color indexed="8"/>
        <rFont val="Calibri"/>
        <family val="2"/>
        <scheme val="minor"/>
      </rPr>
      <t>%</t>
    </r>
  </si>
  <si>
    <r>
      <t xml:space="preserve">  c.  Student Assistants</t>
    </r>
    <r>
      <rPr>
        <u/>
        <sz val="11"/>
        <color indexed="8"/>
        <rFont val="Calibri"/>
        <family val="2"/>
        <scheme val="minor"/>
      </rPr>
      <t xml:space="preserve">      </t>
    </r>
    <r>
      <rPr>
        <sz val="11"/>
        <color indexed="8"/>
        <rFont val="Calibri"/>
        <family val="2"/>
        <scheme val="minor"/>
      </rPr>
      <t>%</t>
    </r>
  </si>
  <si>
    <r>
      <t xml:space="preserve">  d.  Other</t>
    </r>
    <r>
      <rPr>
        <u/>
        <sz val="11"/>
        <color indexed="8"/>
        <rFont val="Calibri"/>
        <family val="2"/>
        <scheme val="minor"/>
      </rPr>
      <t xml:space="preserve">      </t>
    </r>
    <r>
      <rPr>
        <sz val="11"/>
        <color indexed="8"/>
        <rFont val="Calibri"/>
        <family val="2"/>
        <scheme val="minor"/>
      </rPr>
      <t>%</t>
    </r>
  </si>
  <si>
    <t>SUBTOTAL of Lines 1-6</t>
  </si>
  <si>
    <t>GRAND TOTAL (Lines 7 - 11)</t>
  </si>
  <si>
    <t>*Expenditures for Indirect Cost may not exceed 8% of  HEOP funds (col. 1, line 7).  Expenditures for Indirect Cost may not exceed 20% of institutional funds (SUBTOTAL col. 2, line 7).  Equipment is not included when computing Indirect Cost.</t>
  </si>
  <si>
    <t>New Students Per Year</t>
  </si>
  <si>
    <t xml:space="preserve"> Funded FTE Per Year</t>
  </si>
  <si>
    <t>Year 1</t>
  </si>
  <si>
    <t>Year 2</t>
  </si>
  <si>
    <t>Year 3</t>
  </si>
  <si>
    <t>Year 4</t>
  </si>
  <si>
    <r>
      <t xml:space="preserve">HEOP funds cannot be used for code 20. All equipment to be purchased in support of this project with a unit cost of $5,000.00 or more should be itemized in this category.  Equipment items </t>
    </r>
    <r>
      <rPr>
        <b/>
        <sz val="11"/>
        <color theme="9" tint="-0.249977111117893"/>
        <rFont val="Calibri"/>
        <family val="2"/>
        <scheme val="minor"/>
      </rPr>
      <t>less than</t>
    </r>
    <r>
      <rPr>
        <sz val="11"/>
        <rFont val="Calibri"/>
        <family val="2"/>
        <scheme val="minor"/>
      </rPr>
      <t xml:space="preserve"> $5,000.00 should be budgeted under </t>
    </r>
    <r>
      <rPr>
        <b/>
        <sz val="11"/>
        <rFont val="Calibri"/>
        <family val="2"/>
        <scheme val="minor"/>
      </rPr>
      <t>Supplies and Materials (Code 45)</t>
    </r>
    <r>
      <rPr>
        <sz val="11"/>
        <rFont val="Calibri"/>
        <family val="2"/>
        <scheme val="minor"/>
      </rPr>
      <t xml:space="preserve">.  Repairs of equipment should be budgeted under </t>
    </r>
    <r>
      <rPr>
        <b/>
        <sz val="11"/>
        <rFont val="Calibri"/>
        <family val="2"/>
        <scheme val="minor"/>
      </rPr>
      <t>Purchased Services (Code 40)</t>
    </r>
    <r>
      <rPr>
        <sz val="11"/>
        <rFont val="Calibri"/>
        <family val="2"/>
        <scheme val="minor"/>
      </rPr>
      <t>.  Place all expenditures in appropriate funding source category:</t>
    </r>
  </si>
  <si>
    <t>institutional and/or other funds.</t>
  </si>
  <si>
    <t>Total # of FTEs Achieved by Year 4</t>
  </si>
  <si>
    <t>For Start-Up Programs Only</t>
  </si>
  <si>
    <t>*Enter numbers for Years 1-4 only</t>
  </si>
  <si>
    <t>Note that Start-up programs should achieve their final FTEs by year 4.</t>
  </si>
  <si>
    <r>
      <t xml:space="preserve">Project Operation Dates: July 1, 2019 </t>
    </r>
    <r>
      <rPr>
        <b/>
        <sz val="12"/>
        <color rgb="FFC00000"/>
        <rFont val="Garamond"/>
        <family val="1"/>
      </rPr>
      <t>-</t>
    </r>
    <r>
      <rPr>
        <b/>
        <sz val="16"/>
        <color rgb="FFC00000"/>
        <rFont val="Garamond"/>
        <family val="1"/>
      </rPr>
      <t xml:space="preserve"> June 30, 2024</t>
    </r>
  </si>
  <si>
    <t>*Expenditures for Indirect Cost may not exceed 20% of institutional and/or other funds.</t>
  </si>
  <si>
    <t>HEOP Composite Budget 
July 1, 2019 - June 30, 2020</t>
  </si>
  <si>
    <t xml:space="preserve">Higher Education Opportunity Program
 Composite Budget </t>
  </si>
  <si>
    <r>
      <rPr>
        <sz val="26"/>
        <rFont val="Garamond"/>
        <family val="1"/>
      </rPr>
      <t>Higher Education Opportunity Program</t>
    </r>
    <r>
      <rPr>
        <sz val="20"/>
        <rFont val="Garamond"/>
        <family val="1"/>
      </rPr>
      <t xml:space="preserve">
Composite Budget </t>
    </r>
  </si>
  <si>
    <t>HEOP Composite Budget  
July 1, 2019 - June 30, 2020</t>
  </si>
  <si>
    <t>HEOP Composite Budget
July 1, 2019 - June 30, 2020</t>
  </si>
  <si>
    <t>Project Operation Dates:  July 1, 2019 - June 30, 2024</t>
  </si>
  <si>
    <r>
      <t xml:space="preserve">HEOP Composite Budget 
</t>
    </r>
    <r>
      <rPr>
        <b/>
        <sz val="18"/>
        <color rgb="FFFF0000"/>
        <rFont val="Garamond"/>
        <family val="1"/>
      </rPr>
      <t>Project Operation Dates:  July 1, 2019 - June 30, 2024</t>
    </r>
  </si>
  <si>
    <t>Budget Allocation Category</t>
  </si>
  <si>
    <t>Total Dollar Amount Per HEOP Student FTE</t>
  </si>
  <si>
    <t>Total HEOP Grant Dollar Amount per HEOP Student FTE</t>
  </si>
  <si>
    <t>Total HEOP Grant Dollars for this Category</t>
  </si>
  <si>
    <t>Total Institution Matching Funds for this Category</t>
  </si>
  <si>
    <t>Percent of Institutional Match Funds</t>
  </si>
  <si>
    <t>Federal and State Grant Funds used for this Category</t>
  </si>
  <si>
    <t>Total</t>
  </si>
  <si>
    <t>Tuition Assistance</t>
  </si>
  <si>
    <t>Academic Support Services</t>
  </si>
  <si>
    <t>Supplemental Financial Assistance</t>
  </si>
  <si>
    <t>Subtotal</t>
  </si>
  <si>
    <t>Total Allowable HEOP Award</t>
  </si>
  <si>
    <t>*****New York City Colleges &amp; Universities ONLY!!!!******</t>
  </si>
  <si>
    <t>Total HEOP Student FTE for the Program Year</t>
  </si>
  <si>
    <r>
      <rPr>
        <b/>
        <sz val="11"/>
        <color theme="1"/>
        <rFont val="Calibri"/>
        <family val="2"/>
        <scheme val="minor"/>
      </rPr>
      <t>Submit the HEOP Budget Narrative on a USB drive to the</t>
    </r>
    <r>
      <rPr>
        <sz val="11"/>
        <color theme="1"/>
        <rFont val="Calibri"/>
        <family val="2"/>
        <scheme val="minor"/>
      </rPr>
      <t>:
New York State Education Department
Higher Education Opportunity Program - Attn Dan Nicolaescu
Office of Postsecondary Access, Support and Success
89 Washington Ave, Room 971 EBA
Albany, NY 12234</t>
    </r>
  </si>
  <si>
    <t>The Institutional Match must be at least 15%.</t>
  </si>
  <si>
    <t>Only New Applicants needs to fill the Start-up Programs only tab.</t>
  </si>
  <si>
    <t>NON-PROFESSIONAL SALARIES (HEOP workstudy students): Code 16</t>
  </si>
  <si>
    <t xml:space="preserve">SUPPLIES &amp; MATERIALS: Code 45 </t>
  </si>
  <si>
    <t>NY City region applicants needs to fill the last sheet (NYC ONLY Budget Allocations) tab and not the (Budget Allocations) tab that all others need to fill.</t>
  </si>
  <si>
    <t>Fill your institution name as registered with NYSED</t>
  </si>
  <si>
    <t>Region</t>
  </si>
  <si>
    <t>*Expenditures for Indirect Cost may not exceed 8% of HEOP funds.  Expenditures for Indirect Cost may not exceed 20% of the total institutional matching funds.</t>
  </si>
  <si>
    <t>Budget</t>
  </si>
  <si>
    <t>Total funding request for HEOP funds must agree with the HEOP Proposed Budget form (FS-10).</t>
  </si>
  <si>
    <t>New York State Education Department 
Higher Education Opportunity Program 2019-20 Funding
Office of Postsecondary Access, Support and Success
89 Washington Ave, EBA 971
Albany, NY 12234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</si>
</sst>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quot;$&quot;#,##0.00"/>
    <numFmt numFmtId="165" formatCode="&quot;$&quot;#,##0"/>
    <numFmt numFmtId="166" formatCode="&quot;$&quot;#,##0.0"/>
  </numFmts>
  <fonts count="48" x14ac:knownFonts="1">
    <font>
      <sz val="11"/>
      <color theme="1"/>
      <name val="Calibri"/>
      <family val="2"/>
      <scheme val="minor"/>
    </font>
    <font>
      <sz val="14"/>
      <color theme="1"/>
      <name val="Calibri"/>
      <family val="2"/>
      <scheme val="minor"/>
    </font>
    <font>
      <sz val="16"/>
      <color theme="1"/>
      <name val="Calibri"/>
      <family val="2"/>
      <scheme val="minor"/>
    </font>
    <font>
      <sz val="11"/>
      <name val="Calibri"/>
      <family val="2"/>
      <scheme val="minor"/>
    </font>
    <font>
      <b/>
      <sz val="11"/>
      <name val="Calibri"/>
      <family val="2"/>
      <scheme val="minor"/>
    </font>
    <font>
      <sz val="10"/>
      <name val="Arial"/>
      <family val="2"/>
    </font>
    <font>
      <b/>
      <sz val="11"/>
      <color indexed="10"/>
      <name val="Calibri"/>
      <family val="2"/>
      <scheme val="minor"/>
    </font>
    <font>
      <b/>
      <sz val="11"/>
      <color indexed="8"/>
      <name val="Calibri"/>
      <family val="2"/>
      <scheme val="minor"/>
    </font>
    <font>
      <sz val="11"/>
      <color indexed="8"/>
      <name val="Calibri"/>
      <family val="2"/>
      <scheme val="minor"/>
    </font>
    <font>
      <u/>
      <sz val="11"/>
      <color indexed="8"/>
      <name val="Calibri"/>
      <family val="2"/>
      <scheme val="minor"/>
    </font>
    <font>
      <sz val="20"/>
      <name val="Garamond"/>
      <family val="1"/>
    </font>
    <font>
      <sz val="22"/>
      <name val="Garamond"/>
      <family val="1"/>
    </font>
    <font>
      <sz val="12"/>
      <name val="Calibri"/>
      <family val="2"/>
      <scheme val="minor"/>
    </font>
    <font>
      <sz val="14"/>
      <name val="Calibri"/>
      <family val="2"/>
      <scheme val="minor"/>
    </font>
    <font>
      <sz val="14"/>
      <name val="Arial"/>
      <family val="2"/>
    </font>
    <font>
      <sz val="11"/>
      <name val="Arial"/>
      <family val="2"/>
    </font>
    <font>
      <sz val="26"/>
      <name val="Garamond"/>
      <family val="1"/>
    </font>
    <font>
      <b/>
      <sz val="12"/>
      <color indexed="8"/>
      <name val="Calibri"/>
      <family val="2"/>
      <scheme val="minor"/>
    </font>
    <font>
      <b/>
      <sz val="12"/>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3"/>
      <color indexed="8"/>
      <name val="Calibri"/>
      <family val="2"/>
      <scheme val="minor"/>
    </font>
    <font>
      <b/>
      <sz val="14"/>
      <name val="Calibri"/>
      <family val="2"/>
      <scheme val="minor"/>
    </font>
    <font>
      <b/>
      <sz val="16"/>
      <color rgb="FFC00000"/>
      <name val="Garamond"/>
      <family val="1"/>
    </font>
    <font>
      <b/>
      <sz val="12"/>
      <color rgb="FFC00000"/>
      <name val="Garamond"/>
      <family val="1"/>
    </font>
    <font>
      <b/>
      <sz val="16"/>
      <color theme="1"/>
      <name val="Calibri"/>
      <family val="2"/>
      <scheme val="minor"/>
    </font>
    <font>
      <b/>
      <sz val="18"/>
      <name val="Garamond"/>
      <family val="1"/>
    </font>
    <font>
      <b/>
      <sz val="12"/>
      <color rgb="FFFF0000"/>
      <name val="Calibri"/>
      <family val="2"/>
      <scheme val="minor"/>
    </font>
    <font>
      <i/>
      <sz val="11"/>
      <color rgb="FFFF0000"/>
      <name val="Calibri"/>
      <family val="2"/>
      <scheme val="minor"/>
    </font>
    <font>
      <b/>
      <sz val="11"/>
      <color theme="9" tint="-0.249977111117893"/>
      <name val="Calibri"/>
      <family val="2"/>
      <scheme val="minor"/>
    </font>
    <font>
      <u/>
      <sz val="11"/>
      <color theme="1"/>
      <name val="Calibri"/>
      <family val="2"/>
      <scheme val="minor"/>
    </font>
    <font>
      <b/>
      <i/>
      <u/>
      <sz val="11"/>
      <color theme="9" tint="-0.499984740745262"/>
      <name val="Calibri"/>
      <family val="2"/>
      <scheme val="minor"/>
    </font>
    <font>
      <b/>
      <sz val="11"/>
      <color rgb="FFFF0000"/>
      <name val="Calibri"/>
      <family val="2"/>
      <scheme val="minor"/>
    </font>
    <font>
      <b/>
      <sz val="8"/>
      <color theme="9" tint="-0.499984740745262"/>
      <name val="Calibri"/>
      <family val="2"/>
      <scheme val="minor"/>
    </font>
    <font>
      <b/>
      <sz val="11"/>
      <color theme="0"/>
      <name val="Calibri"/>
      <family val="2"/>
      <scheme val="minor"/>
    </font>
    <font>
      <b/>
      <sz val="16"/>
      <name val="Calibri"/>
      <family val="2"/>
      <scheme val="minor"/>
    </font>
    <font>
      <b/>
      <sz val="10"/>
      <color rgb="FFFF0000"/>
      <name val="Calibri"/>
      <family val="2"/>
      <scheme val="minor"/>
    </font>
    <font>
      <sz val="11"/>
      <color theme="1"/>
      <name val="Calibri"/>
      <family val="2"/>
      <scheme val="minor"/>
    </font>
    <font>
      <i/>
      <u/>
      <sz val="11"/>
      <color rgb="FFFF0000"/>
      <name val="Calibri"/>
      <family val="2"/>
      <scheme val="minor"/>
    </font>
    <font>
      <b/>
      <sz val="16"/>
      <color theme="9" tint="-0.499984740745262"/>
      <name val="Calibri"/>
      <family val="2"/>
      <scheme val="minor"/>
    </font>
    <font>
      <sz val="11"/>
      <color theme="1"/>
      <name val="Calibri"/>
      <family val="2"/>
      <scheme val="minor"/>
    </font>
    <font>
      <b/>
      <sz val="14"/>
      <color indexed="8"/>
      <name val="Calibri"/>
      <family val="2"/>
      <scheme val="minor"/>
    </font>
    <font>
      <sz val="12"/>
      <color indexed="8"/>
      <name val="Calibri"/>
      <family val="2"/>
      <scheme val="minor"/>
    </font>
    <font>
      <b/>
      <i/>
      <sz val="12"/>
      <name val="Calibri"/>
      <family val="2"/>
      <scheme val="minor"/>
    </font>
    <font>
      <b/>
      <sz val="18"/>
      <color rgb="FFFF0000"/>
      <name val="Garamond"/>
      <family val="1"/>
    </font>
    <font>
      <sz val="12"/>
      <color indexed="9"/>
      <name val="Arial"/>
      <family val="2"/>
    </font>
    <font>
      <b/>
      <sz val="12"/>
      <color rgb="FFFF0000"/>
      <name val="Arial"/>
      <family val="2"/>
    </font>
  </fonts>
  <fills count="28">
    <fill>
      <patternFill patternType="none"/>
    </fill>
    <fill>
      <patternFill patternType="gray125"/>
    </fill>
    <fill>
      <patternFill patternType="solid">
        <fgColor theme="3" tint="0.79998168889431442"/>
        <bgColor indexed="64"/>
      </patternFill>
    </fill>
    <fill>
      <patternFill patternType="solid">
        <fgColor theme="2" tint="-0.249977111117893"/>
        <bgColor indexed="64"/>
      </patternFill>
    </fill>
    <fill>
      <patternFill patternType="solid">
        <fgColor indexed="65"/>
        <bgColor indexed="64"/>
      </patternFill>
    </fill>
    <fill>
      <patternFill patternType="solid">
        <fgColor indexed="22"/>
        <bgColor indexed="64"/>
      </patternFill>
    </fill>
    <fill>
      <patternFill patternType="solid">
        <fgColor theme="2" tint="-9.9978637043366805E-2"/>
        <bgColor indexed="64"/>
      </patternFill>
    </fill>
    <fill>
      <patternFill patternType="solid">
        <fgColor rgb="FF8FEAFF"/>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0"/>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4" tint="0.79998168889431442"/>
        <bgColor indexed="64"/>
      </patternFill>
    </fill>
    <fill>
      <patternFill patternType="solid">
        <fgColor rgb="FFFF0000"/>
        <bgColor indexed="64"/>
      </patternFill>
    </fill>
    <fill>
      <patternFill patternType="solid">
        <fgColor rgb="FF00B0F0"/>
        <bgColor indexed="64"/>
      </patternFill>
    </fill>
    <fill>
      <patternFill patternType="solid">
        <fgColor rgb="FF92D050"/>
        <bgColor indexed="64"/>
      </patternFill>
    </fill>
    <fill>
      <patternFill patternType="solid">
        <fgColor rgb="FF5DFDC0"/>
        <bgColor indexed="64"/>
      </patternFill>
    </fill>
    <fill>
      <patternFill patternType="solid">
        <fgColor rgb="FFC4BD97"/>
        <bgColor indexed="64"/>
      </patternFill>
    </fill>
    <fill>
      <patternFill patternType="solid">
        <fgColor rgb="FFDDD9C4"/>
        <bgColor indexed="64"/>
      </patternFill>
    </fill>
    <fill>
      <patternFill patternType="solid">
        <fgColor rgb="FFD9D9D9"/>
        <bgColor indexed="64"/>
      </patternFill>
    </fill>
  </fills>
  <borders count="7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theme="0" tint="-0.249977111117893"/>
      </top>
      <bottom style="thin">
        <color theme="0" tint="-0.249977111117893"/>
      </bottom>
      <diagonal/>
    </border>
    <border>
      <left style="medium">
        <color indexed="64"/>
      </left>
      <right style="medium">
        <color indexed="64"/>
      </right>
      <top style="thin">
        <color theme="0" tint="-0.249977111117893"/>
      </top>
      <bottom/>
      <diagonal/>
    </border>
    <border>
      <left style="medium">
        <color indexed="64"/>
      </left>
      <right style="medium">
        <color indexed="64"/>
      </right>
      <top style="medium">
        <color indexed="64"/>
      </top>
      <bottom style="thin">
        <color theme="0" tint="-0.249977111117893"/>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theme="0"/>
      </top>
      <bottom style="thin">
        <color theme="0"/>
      </bottom>
      <diagonal/>
    </border>
    <border>
      <left style="medium">
        <color indexed="64"/>
      </left>
      <right/>
      <top style="thin">
        <color theme="0"/>
      </top>
      <bottom style="thin">
        <color theme="0"/>
      </bottom>
      <diagonal/>
    </border>
    <border>
      <left/>
      <right style="medium">
        <color indexed="64"/>
      </right>
      <top style="thin">
        <color theme="0"/>
      </top>
      <bottom style="thin">
        <color theme="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medium">
        <color indexed="64"/>
      </right>
      <top style="thin">
        <color theme="0"/>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44" fontId="38" fillId="0" borderId="0" applyFont="0" applyFill="0" applyBorder="0" applyAlignment="0" applyProtection="0"/>
  </cellStyleXfs>
  <cellXfs count="418">
    <xf numFmtId="0" fontId="0" fillId="0" borderId="0" xfId="0"/>
    <xf numFmtId="0" fontId="2" fillId="0" borderId="0" xfId="0" applyFont="1"/>
    <xf numFmtId="0" fontId="0" fillId="0" borderId="0" xfId="0" applyProtection="1">
      <protection hidden="1"/>
    </xf>
    <xf numFmtId="0" fontId="5" fillId="0" borderId="0" xfId="0" applyFont="1" applyProtection="1">
      <protection hidden="1"/>
    </xf>
    <xf numFmtId="0" fontId="5" fillId="0" borderId="0" xfId="0" applyFont="1" applyAlignment="1" applyProtection="1">
      <alignment wrapText="1"/>
      <protection hidden="1"/>
    </xf>
    <xf numFmtId="0" fontId="8" fillId="4" borderId="11" xfId="0" applyFont="1" applyFill="1" applyBorder="1" applyAlignment="1" applyProtection="1">
      <alignment horizontal="center" vertical="center" wrapText="1"/>
      <protection hidden="1"/>
    </xf>
    <xf numFmtId="0" fontId="8" fillId="5" borderId="10" xfId="0" applyFont="1" applyFill="1" applyBorder="1" applyAlignment="1" applyProtection="1">
      <alignment horizontal="center" vertical="center" wrapText="1"/>
      <protection hidden="1"/>
    </xf>
    <xf numFmtId="0" fontId="8" fillId="5" borderId="9" xfId="0" applyFont="1" applyFill="1" applyBorder="1" applyAlignment="1" applyProtection="1">
      <alignment horizontal="center" vertical="center" wrapText="1"/>
      <protection hidden="1"/>
    </xf>
    <xf numFmtId="0" fontId="11" fillId="0" borderId="0" xfId="0" applyFont="1" applyAlignment="1" applyProtection="1">
      <alignment wrapText="1"/>
      <protection hidden="1"/>
    </xf>
    <xf numFmtId="0" fontId="6" fillId="0" borderId="0" xfId="0" applyFont="1" applyAlignment="1" applyProtection="1">
      <alignment vertical="center"/>
      <protection hidden="1"/>
    </xf>
    <xf numFmtId="0" fontId="0" fillId="7" borderId="30" xfId="0" applyFill="1" applyBorder="1" applyAlignment="1" applyProtection="1">
      <alignment horizontal="center" vertical="center"/>
      <protection hidden="1"/>
    </xf>
    <xf numFmtId="0" fontId="3" fillId="7" borderId="30" xfId="0" applyFont="1" applyFill="1" applyBorder="1" applyAlignment="1" applyProtection="1">
      <alignment horizontal="center"/>
      <protection hidden="1"/>
    </xf>
    <xf numFmtId="0" fontId="14" fillId="0" borderId="0" xfId="0" applyFont="1" applyProtection="1">
      <protection hidden="1"/>
    </xf>
    <xf numFmtId="0" fontId="1" fillId="0" borderId="0" xfId="0" applyFont="1" applyProtection="1">
      <protection hidden="1"/>
    </xf>
    <xf numFmtId="0" fontId="15" fillId="0" borderId="0" xfId="0" applyFont="1" applyProtection="1">
      <protection hidden="1"/>
    </xf>
    <xf numFmtId="43" fontId="0" fillId="0" borderId="0" xfId="0" applyNumberFormat="1" applyProtection="1">
      <protection hidden="1"/>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0" fontId="7" fillId="4" borderId="10" xfId="0" applyFont="1" applyFill="1" applyBorder="1" applyAlignment="1" applyProtection="1">
      <alignment vertical="center" wrapText="1"/>
      <protection hidden="1"/>
    </xf>
    <xf numFmtId="0" fontId="8" fillId="4" borderId="10" xfId="0" applyFont="1" applyFill="1" applyBorder="1" applyAlignment="1" applyProtection="1">
      <alignment vertical="center" wrapText="1"/>
      <protection hidden="1"/>
    </xf>
    <xf numFmtId="0" fontId="7" fillId="5" borderId="5" xfId="0" applyFont="1" applyFill="1" applyBorder="1" applyAlignment="1" applyProtection="1">
      <alignment horizontal="center" vertical="center" wrapText="1"/>
      <protection hidden="1"/>
    </xf>
    <xf numFmtId="0" fontId="17" fillId="6" borderId="5" xfId="0" applyFont="1" applyFill="1" applyBorder="1" applyAlignment="1">
      <alignment horizontal="center" vertical="center" wrapText="1"/>
    </xf>
    <xf numFmtId="0" fontId="17" fillId="0" borderId="0" xfId="0" applyFont="1" applyAlignment="1">
      <alignment horizontal="center"/>
    </xf>
    <xf numFmtId="0" fontId="22" fillId="3" borderId="5" xfId="0" applyFont="1" applyFill="1" applyBorder="1" applyAlignment="1">
      <alignment horizontal="center" vertical="center" wrapText="1"/>
    </xf>
    <xf numFmtId="0" fontId="17" fillId="6" borderId="19" xfId="0" applyFont="1" applyFill="1" applyBorder="1" applyAlignment="1">
      <alignment horizontal="center" vertical="center" wrapText="1"/>
    </xf>
    <xf numFmtId="0" fontId="7" fillId="5" borderId="22" xfId="0" applyFont="1" applyFill="1" applyBorder="1" applyAlignment="1" applyProtection="1">
      <alignment horizontal="center" vertical="center" wrapText="1"/>
      <protection hidden="1"/>
    </xf>
    <xf numFmtId="0" fontId="7" fillId="5" borderId="40" xfId="0" applyFont="1" applyFill="1" applyBorder="1" applyAlignment="1" applyProtection="1">
      <alignment horizontal="center" vertical="center" wrapText="1"/>
      <protection hidden="1"/>
    </xf>
    <xf numFmtId="164" fontId="7" fillId="5" borderId="40" xfId="0" applyNumberFormat="1" applyFont="1" applyFill="1" applyBorder="1" applyAlignment="1" applyProtection="1">
      <alignment horizontal="center" vertical="center" wrapText="1"/>
      <protection hidden="1"/>
    </xf>
    <xf numFmtId="164" fontId="7" fillId="5" borderId="41" xfId="0" applyNumberFormat="1" applyFont="1" applyFill="1" applyBorder="1" applyAlignment="1" applyProtection="1">
      <alignment horizontal="center" vertical="center" wrapText="1"/>
      <protection hidden="1"/>
    </xf>
    <xf numFmtId="0" fontId="8" fillId="4" borderId="9" xfId="0" applyFont="1" applyFill="1" applyBorder="1" applyAlignment="1" applyProtection="1">
      <alignment horizontal="center" vertical="center" wrapText="1"/>
      <protection hidden="1"/>
    </xf>
    <xf numFmtId="0" fontId="7" fillId="4" borderId="9" xfId="0" applyFont="1" applyFill="1" applyBorder="1" applyAlignment="1" applyProtection="1">
      <alignment vertical="top" wrapText="1"/>
      <protection hidden="1"/>
    </xf>
    <xf numFmtId="0" fontId="7" fillId="4" borderId="10" xfId="0" applyFont="1" applyFill="1" applyBorder="1" applyAlignment="1" applyProtection="1">
      <alignment vertical="top" wrapText="1"/>
      <protection hidden="1"/>
    </xf>
    <xf numFmtId="0" fontId="8" fillId="9" borderId="18" xfId="0" applyFont="1" applyFill="1" applyBorder="1" applyAlignment="1" applyProtection="1">
      <alignment horizontal="center" vertical="top" wrapText="1"/>
      <protection hidden="1"/>
    </xf>
    <xf numFmtId="0" fontId="7" fillId="9" borderId="19" xfId="0" applyFont="1" applyFill="1" applyBorder="1" applyAlignment="1" applyProtection="1">
      <alignment vertical="top" wrapText="1"/>
      <protection hidden="1"/>
    </xf>
    <xf numFmtId="0" fontId="8" fillId="9" borderId="19" xfId="0" applyFont="1" applyFill="1" applyBorder="1" applyAlignment="1" applyProtection="1">
      <alignment horizontal="center" vertical="center" wrapText="1"/>
      <protection hidden="1"/>
    </xf>
    <xf numFmtId="0" fontId="7" fillId="4" borderId="15" xfId="0" applyFont="1" applyFill="1" applyBorder="1" applyAlignment="1" applyProtection="1">
      <alignment vertical="top" wrapText="1"/>
      <protection hidden="1"/>
    </xf>
    <xf numFmtId="0" fontId="0" fillId="0" borderId="0" xfId="0" applyAlignment="1" applyProtection="1">
      <alignment horizontal="center"/>
      <protection hidden="1"/>
    </xf>
    <xf numFmtId="164" fontId="0" fillId="0" borderId="0" xfId="0" applyNumberFormat="1" applyProtection="1">
      <protection hidden="1"/>
    </xf>
    <xf numFmtId="44" fontId="0" fillId="12" borderId="4" xfId="0" applyNumberFormat="1" applyFill="1" applyBorder="1"/>
    <xf numFmtId="0" fontId="17" fillId="6" borderId="18" xfId="0" applyFont="1" applyFill="1" applyBorder="1" applyAlignment="1">
      <alignment horizontal="center" vertical="center" wrapText="1"/>
    </xf>
    <xf numFmtId="0" fontId="0" fillId="0" borderId="0" xfId="0"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0" borderId="0" xfId="0" applyAlignment="1">
      <alignment vertical="center"/>
    </xf>
    <xf numFmtId="44" fontId="0" fillId="0" borderId="0" xfId="0" applyNumberFormat="1"/>
    <xf numFmtId="0" fontId="26" fillId="0" borderId="0" xfId="0" applyFont="1"/>
    <xf numFmtId="0" fontId="0" fillId="0" borderId="0" xfId="0" applyAlignment="1">
      <alignment horizontal="left" wrapText="1"/>
    </xf>
    <xf numFmtId="0" fontId="8" fillId="14" borderId="15" xfId="0" applyFont="1" applyFill="1" applyBorder="1" applyAlignment="1" applyProtection="1">
      <alignment horizontal="center" vertical="center" wrapText="1"/>
      <protection hidden="1"/>
    </xf>
    <xf numFmtId="0" fontId="0" fillId="13" borderId="15" xfId="0" applyFill="1" applyBorder="1" applyAlignment="1">
      <alignment vertical="center"/>
    </xf>
    <xf numFmtId="0" fontId="0" fillId="13" borderId="16" xfId="0" applyFill="1" applyBorder="1" applyAlignment="1">
      <alignment vertical="center"/>
    </xf>
    <xf numFmtId="0" fontId="19" fillId="0" borderId="0" xfId="0" applyFont="1"/>
    <xf numFmtId="44" fontId="22" fillId="3" borderId="5" xfId="0" applyNumberFormat="1" applyFont="1" applyFill="1" applyBorder="1" applyAlignment="1">
      <alignment horizontal="center" vertical="center" wrapText="1"/>
    </xf>
    <xf numFmtId="0" fontId="8" fillId="4" borderId="10" xfId="0" applyFont="1" applyFill="1" applyBorder="1" applyAlignment="1" applyProtection="1">
      <alignment horizontal="center" vertical="center" wrapText="1"/>
      <protection hidden="1"/>
    </xf>
    <xf numFmtId="0" fontId="8" fillId="4" borderId="15" xfId="0" applyFont="1" applyFill="1" applyBorder="1" applyAlignment="1" applyProtection="1">
      <alignment horizontal="center" vertical="center" wrapText="1"/>
      <protection hidden="1"/>
    </xf>
    <xf numFmtId="0" fontId="20" fillId="16" borderId="24" xfId="0" applyFont="1" applyFill="1" applyBorder="1" applyAlignment="1">
      <alignment horizontal="center" vertical="center"/>
    </xf>
    <xf numFmtId="0" fontId="20" fillId="16" borderId="34" xfId="0" applyFont="1" applyFill="1" applyBorder="1" applyAlignment="1">
      <alignment horizontal="center" vertical="center"/>
    </xf>
    <xf numFmtId="0" fontId="20" fillId="16" borderId="47" xfId="0" applyFont="1" applyFill="1" applyBorder="1" applyAlignment="1">
      <alignment horizontal="center" vertical="center"/>
    </xf>
    <xf numFmtId="44" fontId="0" fillId="12" borderId="24" xfId="0" applyNumberFormat="1" applyFill="1" applyBorder="1"/>
    <xf numFmtId="44" fontId="0" fillId="12" borderId="2" xfId="0" applyNumberFormat="1" applyFill="1" applyBorder="1"/>
    <xf numFmtId="44" fontId="19" fillId="12" borderId="42" xfId="0" applyNumberFormat="1" applyFont="1" applyFill="1" applyBorder="1" applyAlignment="1">
      <alignment horizontal="right"/>
    </xf>
    <xf numFmtId="0" fontId="0" fillId="7" borderId="49" xfId="0" applyFill="1" applyBorder="1" applyAlignment="1">
      <alignment horizontal="center" vertical="center"/>
    </xf>
    <xf numFmtId="44" fontId="19" fillId="12" borderId="21" xfId="0" applyNumberFormat="1" applyFont="1" applyFill="1" applyBorder="1" applyAlignment="1">
      <alignment horizontal="right"/>
    </xf>
    <xf numFmtId="0" fontId="0" fillId="0" borderId="0" xfId="0" applyAlignment="1" applyProtection="1">
      <alignment horizontal="left"/>
      <protection hidden="1"/>
    </xf>
    <xf numFmtId="0" fontId="31" fillId="0" borderId="0" xfId="0" applyFont="1" applyProtection="1">
      <protection hidden="1"/>
    </xf>
    <xf numFmtId="0" fontId="19" fillId="0" borderId="0" xfId="0" applyFont="1" applyAlignment="1" applyProtection="1">
      <alignment vertical="center"/>
      <protection hidden="1"/>
    </xf>
    <xf numFmtId="0" fontId="31" fillId="0" borderId="0" xfId="0" applyFont="1" applyAlignment="1" applyProtection="1">
      <alignment horizontal="left"/>
      <protection hidden="1"/>
    </xf>
    <xf numFmtId="0" fontId="19" fillId="0" borderId="0" xfId="0" applyFont="1" applyAlignment="1" applyProtection="1">
      <alignment horizontal="center" vertical="top"/>
      <protection hidden="1"/>
    </xf>
    <xf numFmtId="0" fontId="0" fillId="0" borderId="0" xfId="0" applyAlignment="1" applyProtection="1">
      <alignment horizontal="center" vertical="top"/>
      <protection hidden="1"/>
    </xf>
    <xf numFmtId="43" fontId="7" fillId="5" borderId="10" xfId="0" applyNumberFormat="1" applyFont="1" applyFill="1" applyBorder="1" applyAlignment="1" applyProtection="1">
      <alignment horizontal="center" vertical="center" wrapText="1"/>
      <protection hidden="1"/>
    </xf>
    <xf numFmtId="43" fontId="7" fillId="5" borderId="11" xfId="0" applyNumberFormat="1" applyFont="1" applyFill="1" applyBorder="1" applyAlignment="1" applyProtection="1">
      <alignment horizontal="center" vertical="center" wrapText="1"/>
      <protection hidden="1"/>
    </xf>
    <xf numFmtId="0" fontId="7" fillId="4" borderId="15" xfId="0" applyFont="1" applyFill="1" applyBorder="1" applyAlignment="1" applyProtection="1">
      <alignment vertical="center" wrapText="1"/>
      <protection hidden="1"/>
    </xf>
    <xf numFmtId="0" fontId="8" fillId="5" borderId="15" xfId="0" applyFont="1" applyFill="1" applyBorder="1" applyAlignment="1" applyProtection="1">
      <alignment horizontal="center" vertical="center" wrapText="1"/>
      <protection hidden="1"/>
    </xf>
    <xf numFmtId="0" fontId="7" fillId="4" borderId="8" xfId="0" applyFont="1" applyFill="1" applyBorder="1" applyAlignment="1" applyProtection="1">
      <alignment vertical="center" wrapText="1"/>
      <protection hidden="1"/>
    </xf>
    <xf numFmtId="0" fontId="8" fillId="5" borderId="8" xfId="0" applyFont="1" applyFill="1" applyBorder="1" applyAlignment="1" applyProtection="1">
      <alignment horizontal="center" vertical="center" wrapText="1"/>
      <protection hidden="1"/>
    </xf>
    <xf numFmtId="0" fontId="7" fillId="4" borderId="52" xfId="0" applyFont="1" applyFill="1" applyBorder="1" applyAlignment="1" applyProtection="1">
      <alignment vertical="center" wrapText="1"/>
      <protection hidden="1"/>
    </xf>
    <xf numFmtId="0" fontId="8" fillId="4" borderId="52" xfId="0" applyFont="1" applyFill="1" applyBorder="1" applyAlignment="1" applyProtection="1">
      <alignment horizontal="center" vertical="center" wrapText="1"/>
      <protection hidden="1"/>
    </xf>
    <xf numFmtId="0" fontId="8" fillId="4" borderId="8" xfId="0" applyFont="1" applyFill="1" applyBorder="1" applyAlignment="1" applyProtection="1">
      <alignment horizontal="center" vertical="center" wrapText="1"/>
      <protection hidden="1"/>
    </xf>
    <xf numFmtId="0" fontId="0" fillId="7" borderId="24" xfId="0" applyFill="1" applyBorder="1" applyAlignment="1">
      <alignment horizontal="center" vertical="center" wrapText="1"/>
    </xf>
    <xf numFmtId="0" fontId="0" fillId="7" borderId="34" xfId="0" applyFill="1" applyBorder="1" applyAlignment="1">
      <alignment horizontal="center" vertical="center" wrapText="1"/>
    </xf>
    <xf numFmtId="0" fontId="0" fillId="7" borderId="47" xfId="0" applyFill="1" applyBorder="1" applyAlignment="1">
      <alignment horizontal="center" vertical="center" wrapText="1"/>
    </xf>
    <xf numFmtId="0" fontId="0" fillId="7" borderId="4" xfId="0" applyFill="1" applyBorder="1" applyAlignment="1">
      <alignment horizontal="center" vertical="center" wrapText="1"/>
    </xf>
    <xf numFmtId="0" fontId="0" fillId="7" borderId="3" xfId="0" applyFill="1" applyBorder="1" applyAlignment="1">
      <alignment horizontal="center" vertical="center" wrapText="1"/>
    </xf>
    <xf numFmtId="0" fontId="0" fillId="7" borderId="49" xfId="0" applyFill="1" applyBorder="1" applyAlignment="1">
      <alignment horizontal="center" vertical="center" wrapText="1"/>
    </xf>
    <xf numFmtId="44" fontId="0" fillId="12" borderId="24" xfId="0" applyNumberFormat="1" applyFill="1" applyBorder="1" applyAlignment="1">
      <alignment horizontal="center" vertical="center"/>
    </xf>
    <xf numFmtId="42" fontId="0" fillId="7" borderId="4" xfId="0" applyNumberFormat="1" applyFill="1" applyBorder="1" applyAlignment="1">
      <alignment horizontal="center" vertical="center"/>
    </xf>
    <xf numFmtId="42" fontId="0" fillId="7" borderId="1" xfId="0" applyNumberFormat="1" applyFill="1" applyBorder="1" applyAlignment="1">
      <alignment horizontal="center" vertical="center"/>
    </xf>
    <xf numFmtId="42" fontId="19" fillId="8" borderId="31" xfId="0" applyNumberFormat="1" applyFont="1" applyFill="1" applyBorder="1" applyAlignment="1">
      <alignment horizontal="center" vertical="center"/>
    </xf>
    <xf numFmtId="42" fontId="0" fillId="7" borderId="3" xfId="0" applyNumberFormat="1" applyFill="1" applyBorder="1" applyAlignment="1">
      <alignment horizontal="center" vertical="center"/>
    </xf>
    <xf numFmtId="42" fontId="0" fillId="7" borderId="32" xfId="0" applyNumberFormat="1" applyFill="1" applyBorder="1" applyAlignment="1">
      <alignment horizontal="center" vertical="center"/>
    </xf>
    <xf numFmtId="42" fontId="0" fillId="12" borderId="4" xfId="0" applyNumberFormat="1" applyFill="1" applyBorder="1" applyAlignment="1">
      <alignment horizontal="center" vertical="center"/>
    </xf>
    <xf numFmtId="42" fontId="0" fillId="12" borderId="1" xfId="0" applyNumberFormat="1" applyFill="1" applyBorder="1" applyAlignment="1">
      <alignment horizontal="center" vertical="center"/>
    </xf>
    <xf numFmtId="42" fontId="19" fillId="12" borderId="31" xfId="0" applyNumberFormat="1" applyFont="1" applyFill="1" applyBorder="1" applyAlignment="1">
      <alignment horizontal="center" vertical="center"/>
    </xf>
    <xf numFmtId="42" fontId="19" fillId="8" borderId="39" xfId="0" applyNumberFormat="1" applyFont="1" applyFill="1" applyBorder="1" applyAlignment="1">
      <alignment vertical="center"/>
    </xf>
    <xf numFmtId="42" fontId="19" fillId="8" borderId="15" xfId="0" applyNumberFormat="1" applyFont="1" applyFill="1" applyBorder="1" applyAlignment="1">
      <alignment vertical="center"/>
    </xf>
    <xf numFmtId="42" fontId="19" fillId="8" borderId="7" xfId="0" applyNumberFormat="1" applyFont="1" applyFill="1" applyBorder="1" applyAlignment="1">
      <alignment vertical="center"/>
    </xf>
    <xf numFmtId="42" fontId="0" fillId="7" borderId="49" xfId="0" applyNumberFormat="1" applyFill="1" applyBorder="1" applyAlignment="1">
      <alignment horizontal="center" vertical="center"/>
    </xf>
    <xf numFmtId="42" fontId="0" fillId="7" borderId="50" xfId="0" applyNumberFormat="1" applyFill="1" applyBorder="1" applyAlignment="1">
      <alignment horizontal="center" vertical="center"/>
    </xf>
    <xf numFmtId="42" fontId="0" fillId="12" borderId="4" xfId="0" applyNumberFormat="1" applyFill="1" applyBorder="1"/>
    <xf numFmtId="42" fontId="0" fillId="12" borderId="32" xfId="0" applyNumberFormat="1" applyFill="1" applyBorder="1"/>
    <xf numFmtId="42" fontId="19" fillId="8" borderId="51" xfId="0" applyNumberFormat="1" applyFont="1" applyFill="1" applyBorder="1" applyAlignment="1">
      <alignment horizontal="center" vertical="center"/>
    </xf>
    <xf numFmtId="42" fontId="19" fillId="12" borderId="31" xfId="0" applyNumberFormat="1" applyFont="1" applyFill="1" applyBorder="1"/>
    <xf numFmtId="42" fontId="19" fillId="8" borderId="18" xfId="0" applyNumberFormat="1" applyFont="1" applyFill="1" applyBorder="1" applyAlignment="1">
      <alignment vertical="center"/>
    </xf>
    <xf numFmtId="42" fontId="19" fillId="8" borderId="35" xfId="0" applyNumberFormat="1" applyFont="1" applyFill="1" applyBorder="1" applyAlignment="1">
      <alignment horizontal="center" vertical="center"/>
    </xf>
    <xf numFmtId="42" fontId="0" fillId="12" borderId="1" xfId="0" applyNumberFormat="1" applyFill="1" applyBorder="1"/>
    <xf numFmtId="43" fontId="0" fillId="12" borderId="4" xfId="0" applyNumberFormat="1" applyFill="1" applyBorder="1"/>
    <xf numFmtId="42" fontId="0" fillId="7" borderId="2" xfId="0" applyNumberFormat="1" applyFill="1" applyBorder="1" applyAlignment="1">
      <alignment horizontal="center" vertical="center"/>
    </xf>
    <xf numFmtId="42" fontId="0" fillId="7" borderId="33" xfId="0" applyNumberFormat="1" applyFill="1" applyBorder="1" applyAlignment="1">
      <alignment horizontal="center" vertical="center"/>
    </xf>
    <xf numFmtId="42" fontId="19" fillId="12" borderId="1" xfId="0" applyNumberFormat="1" applyFont="1" applyFill="1" applyBorder="1"/>
    <xf numFmtId="42" fontId="0" fillId="12" borderId="31" xfId="0" applyNumberFormat="1" applyFill="1" applyBorder="1"/>
    <xf numFmtId="42" fontId="8" fillId="7" borderId="10" xfId="0" applyNumberFormat="1" applyFont="1" applyFill="1" applyBorder="1" applyAlignment="1" applyProtection="1">
      <alignment horizontal="center" vertical="center" wrapText="1"/>
      <protection locked="0" hidden="1"/>
    </xf>
    <xf numFmtId="42" fontId="8" fillId="8" borderId="11" xfId="0" applyNumberFormat="1" applyFont="1" applyFill="1" applyBorder="1" applyAlignment="1" applyProtection="1">
      <alignment horizontal="center" vertical="center" wrapText="1"/>
      <protection locked="0" hidden="1"/>
    </xf>
    <xf numFmtId="42" fontId="8" fillId="8" borderId="10" xfId="0" applyNumberFormat="1" applyFont="1" applyFill="1" applyBorder="1" applyAlignment="1" applyProtection="1">
      <alignment horizontal="center" vertical="center" wrapText="1"/>
      <protection hidden="1"/>
    </xf>
    <xf numFmtId="42" fontId="8" fillId="7" borderId="10" xfId="0" quotePrefix="1" applyNumberFormat="1" applyFont="1" applyFill="1" applyBorder="1" applyAlignment="1" applyProtection="1">
      <alignment horizontal="center" vertical="center" wrapText="1"/>
      <protection locked="0" hidden="1"/>
    </xf>
    <xf numFmtId="42" fontId="8" fillId="7" borderId="10" xfId="0" applyNumberFormat="1" applyFont="1" applyFill="1" applyBorder="1" applyAlignment="1" applyProtection="1">
      <alignment horizontal="center" vertical="center" wrapText="1"/>
      <protection hidden="1"/>
    </xf>
    <xf numFmtId="42" fontId="8" fillId="8" borderId="8" xfId="0" applyNumberFormat="1" applyFont="1" applyFill="1" applyBorder="1" applyAlignment="1" applyProtection="1">
      <alignment horizontal="center" vertical="center" wrapText="1"/>
      <protection locked="0" hidden="1"/>
    </xf>
    <xf numFmtId="42" fontId="8" fillId="8" borderId="27" xfId="0" applyNumberFormat="1" applyFont="1" applyFill="1" applyBorder="1" applyAlignment="1" applyProtection="1">
      <alignment horizontal="center" vertical="center" wrapText="1"/>
      <protection locked="0" hidden="1"/>
    </xf>
    <xf numFmtId="42" fontId="8" fillId="7" borderId="52" xfId="0" applyNumberFormat="1" applyFont="1" applyFill="1" applyBorder="1" applyAlignment="1" applyProtection="1">
      <alignment horizontal="center" vertical="center" wrapText="1"/>
      <protection locked="0" hidden="1"/>
    </xf>
    <xf numFmtId="42" fontId="8" fillId="8" borderId="53" xfId="0" applyNumberFormat="1" applyFont="1" applyFill="1" applyBorder="1" applyAlignment="1" applyProtection="1">
      <alignment horizontal="center" vertical="center" wrapText="1"/>
      <protection locked="0" hidden="1"/>
    </xf>
    <xf numFmtId="42" fontId="8" fillId="8" borderId="15" xfId="0" applyNumberFormat="1" applyFont="1" applyFill="1" applyBorder="1" applyAlignment="1" applyProtection="1">
      <alignment horizontal="center" vertical="center" wrapText="1"/>
      <protection locked="0" hidden="1"/>
    </xf>
    <xf numFmtId="42" fontId="8" fillId="8" borderId="7" xfId="0" applyNumberFormat="1" applyFont="1" applyFill="1" applyBorder="1" applyAlignment="1" applyProtection="1">
      <alignment horizontal="center" vertical="center" wrapText="1"/>
      <protection locked="0" hidden="1"/>
    </xf>
    <xf numFmtId="42" fontId="8" fillId="7" borderId="9" xfId="0" applyNumberFormat="1" applyFont="1" applyFill="1" applyBorder="1" applyAlignment="1" applyProtection="1">
      <alignment horizontal="center" vertical="center" wrapText="1"/>
      <protection locked="0" hidden="1"/>
    </xf>
    <xf numFmtId="42" fontId="8" fillId="8" borderId="6" xfId="0" applyNumberFormat="1" applyFont="1" applyFill="1" applyBorder="1" applyAlignment="1" applyProtection="1">
      <alignment horizontal="center" vertical="center" wrapText="1"/>
      <protection locked="0" hidden="1"/>
    </xf>
    <xf numFmtId="42" fontId="8" fillId="7" borderId="11" xfId="0" applyNumberFormat="1" applyFont="1" applyFill="1" applyBorder="1" applyAlignment="1" applyProtection="1">
      <alignment horizontal="center" vertical="center" wrapText="1"/>
      <protection locked="0" hidden="1"/>
    </xf>
    <xf numFmtId="42" fontId="8" fillId="9" borderId="19" xfId="0" applyNumberFormat="1" applyFont="1" applyFill="1" applyBorder="1" applyAlignment="1" applyProtection="1">
      <alignment horizontal="center" vertical="center" wrapText="1"/>
      <protection locked="0" hidden="1"/>
    </xf>
    <xf numFmtId="42" fontId="8" fillId="9" borderId="20" xfId="0" applyNumberFormat="1" applyFont="1" applyFill="1" applyBorder="1" applyAlignment="1" applyProtection="1">
      <alignment horizontal="center" vertical="center" wrapText="1"/>
      <protection locked="0" hidden="1"/>
    </xf>
    <xf numFmtId="9" fontId="0" fillId="7" borderId="4" xfId="0" applyNumberFormat="1" applyFill="1" applyBorder="1" applyAlignment="1">
      <alignment horizontal="center" vertical="center"/>
    </xf>
    <xf numFmtId="0" fontId="32" fillId="0" borderId="0" xfId="0" applyFont="1" applyProtection="1">
      <protection hidden="1"/>
    </xf>
    <xf numFmtId="0" fontId="31" fillId="0" borderId="0" xfId="0" applyFont="1" applyAlignment="1" applyProtection="1">
      <alignment horizontal="center" vertical="top"/>
      <protection hidden="1"/>
    </xf>
    <xf numFmtId="0" fontId="32" fillId="0" borderId="0" xfId="0" applyFont="1" applyAlignment="1" applyProtection="1">
      <alignment horizontal="left"/>
      <protection hidden="1"/>
    </xf>
    <xf numFmtId="0" fontId="34" fillId="0" borderId="0" xfId="0" applyFont="1" applyAlignment="1" applyProtection="1">
      <alignment horizontal="center" vertical="top"/>
      <protection hidden="1"/>
    </xf>
    <xf numFmtId="0" fontId="18" fillId="6" borderId="6" xfId="0" applyFont="1" applyFill="1" applyBorder="1" applyAlignment="1" applyProtection="1">
      <alignment horizontal="right" vertical="center"/>
      <protection hidden="1"/>
    </xf>
    <xf numFmtId="0" fontId="18" fillId="6" borderId="7" xfId="0" applyFont="1" applyFill="1" applyBorder="1" applyAlignment="1" applyProtection="1">
      <alignment horizontal="right" vertical="center"/>
      <protection hidden="1"/>
    </xf>
    <xf numFmtId="0" fontId="18" fillId="6" borderId="11" xfId="0" applyFont="1" applyFill="1" applyBorder="1" applyAlignment="1" applyProtection="1">
      <alignment horizontal="right" vertical="center"/>
      <protection hidden="1"/>
    </xf>
    <xf numFmtId="0" fontId="18" fillId="0" borderId="64" xfId="0" applyFont="1" applyBorder="1" applyAlignment="1" applyProtection="1">
      <alignment vertical="center" wrapText="1"/>
      <protection hidden="1"/>
    </xf>
    <xf numFmtId="0" fontId="18" fillId="0" borderId="65" xfId="0" applyFont="1" applyBorder="1" applyAlignment="1" applyProtection="1">
      <alignment vertical="center" wrapText="1"/>
      <protection hidden="1"/>
    </xf>
    <xf numFmtId="0" fontId="23" fillId="6" borderId="5" xfId="0" applyFont="1" applyFill="1" applyBorder="1" applyAlignment="1" applyProtection="1">
      <alignment horizontal="center" vertical="center" wrapText="1"/>
      <protection locked="0" hidden="1"/>
    </xf>
    <xf numFmtId="0" fontId="36" fillId="7" borderId="7" xfId="0" applyFont="1" applyFill="1" applyBorder="1" applyAlignment="1" applyProtection="1">
      <alignment horizontal="center" vertical="center" wrapText="1"/>
      <protection locked="0" hidden="1"/>
    </xf>
    <xf numFmtId="0" fontId="23" fillId="6" borderId="29" xfId="0" applyFont="1" applyFill="1" applyBorder="1" applyAlignment="1" applyProtection="1">
      <alignment horizontal="center" vertical="center"/>
      <protection hidden="1"/>
    </xf>
    <xf numFmtId="0" fontId="18" fillId="6" borderId="29" xfId="0" applyFont="1" applyFill="1" applyBorder="1" applyAlignment="1" applyProtection="1">
      <alignment horizontal="center" vertical="center" wrapText="1"/>
      <protection hidden="1"/>
    </xf>
    <xf numFmtId="0" fontId="3" fillId="7" borderId="30" xfId="0" applyFont="1" applyFill="1" applyBorder="1" applyAlignment="1" applyProtection="1">
      <alignment horizontal="center" vertical="center"/>
      <protection hidden="1"/>
    </xf>
    <xf numFmtId="0" fontId="18" fillId="6" borderId="29" xfId="0" applyFont="1" applyFill="1" applyBorder="1" applyAlignment="1" applyProtection="1">
      <alignment horizontal="center" vertical="center"/>
      <protection hidden="1"/>
    </xf>
    <xf numFmtId="0" fontId="3" fillId="7" borderId="30" xfId="0" applyFont="1" applyFill="1" applyBorder="1" applyAlignment="1" applyProtection="1">
      <alignment horizontal="center" vertical="center" wrapText="1"/>
      <protection hidden="1"/>
    </xf>
    <xf numFmtId="0" fontId="18" fillId="6" borderId="29" xfId="0" applyFont="1" applyFill="1" applyBorder="1" applyAlignment="1" applyProtection="1">
      <alignment horizontal="center" vertical="center" wrapText="1"/>
      <protection locked="0" hidden="1"/>
    </xf>
    <xf numFmtId="0" fontId="37" fillId="0" borderId="0" xfId="0" applyFont="1" applyAlignment="1" applyProtection="1">
      <alignment horizontal="center" vertical="center"/>
      <protection hidden="1"/>
    </xf>
    <xf numFmtId="0" fontId="0" fillId="19" borderId="71" xfId="0" applyFill="1" applyBorder="1" applyAlignment="1">
      <alignment horizontal="center" vertical="center" wrapText="1"/>
    </xf>
    <xf numFmtId="0" fontId="0" fillId="19" borderId="48" xfId="0" applyFill="1" applyBorder="1" applyAlignment="1">
      <alignment horizontal="center" vertical="center"/>
    </xf>
    <xf numFmtId="0" fontId="0" fillId="19" borderId="48" xfId="0" applyFill="1" applyBorder="1" applyAlignment="1">
      <alignment horizontal="center" vertical="center" wrapText="1"/>
    </xf>
    <xf numFmtId="42" fontId="0" fillId="19" borderId="48" xfId="0" applyNumberFormat="1" applyFill="1" applyBorder="1" applyAlignment="1">
      <alignment horizontal="center" vertical="center"/>
    </xf>
    <xf numFmtId="42" fontId="19" fillId="12" borderId="6" xfId="0" applyNumberFormat="1" applyFont="1" applyFill="1" applyBorder="1" applyAlignment="1">
      <alignment horizontal="center" vertical="center"/>
    </xf>
    <xf numFmtId="42" fontId="19" fillId="19" borderId="5" xfId="0" applyNumberFormat="1" applyFont="1" applyFill="1" applyBorder="1" applyAlignment="1">
      <alignment horizontal="center" vertical="center"/>
    </xf>
    <xf numFmtId="0" fontId="17" fillId="6" borderId="7" xfId="0" applyFont="1" applyFill="1" applyBorder="1" applyAlignment="1">
      <alignment horizontal="center" vertical="center" wrapText="1"/>
    </xf>
    <xf numFmtId="44" fontId="22" fillId="3" borderId="7" xfId="0" applyNumberFormat="1" applyFont="1" applyFill="1" applyBorder="1" applyAlignment="1">
      <alignment horizontal="center" vertical="center" wrapText="1"/>
    </xf>
    <xf numFmtId="0" fontId="20" fillId="6" borderId="5" xfId="0" applyFont="1" applyFill="1" applyBorder="1" applyAlignment="1">
      <alignment horizontal="center" vertical="center"/>
    </xf>
    <xf numFmtId="0" fontId="20" fillId="6" borderId="11" xfId="0" applyFont="1" applyFill="1" applyBorder="1" applyAlignment="1">
      <alignment horizontal="center" vertical="center"/>
    </xf>
    <xf numFmtId="42" fontId="19" fillId="12" borderId="5" xfId="0" applyNumberFormat="1" applyFont="1" applyFill="1" applyBorder="1"/>
    <xf numFmtId="0" fontId="17" fillId="18" borderId="5" xfId="0" applyFont="1" applyFill="1" applyBorder="1" applyAlignment="1">
      <alignment horizontal="center"/>
    </xf>
    <xf numFmtId="0" fontId="21" fillId="13" borderId="18" xfId="0" applyFont="1" applyFill="1" applyBorder="1" applyAlignment="1">
      <alignment horizontal="center" vertical="center"/>
    </xf>
    <xf numFmtId="42" fontId="19" fillId="8" borderId="17" xfId="0" applyNumberFormat="1" applyFont="1" applyFill="1" applyBorder="1" applyAlignment="1">
      <alignment vertical="center"/>
    </xf>
    <xf numFmtId="44" fontId="0" fillId="12" borderId="72" xfId="0" applyNumberFormat="1" applyFill="1" applyBorder="1"/>
    <xf numFmtId="42" fontId="0" fillId="12" borderId="72" xfId="0" applyNumberFormat="1" applyFill="1" applyBorder="1"/>
    <xf numFmtId="39" fontId="0" fillId="12" borderId="72" xfId="0" applyNumberFormat="1" applyFill="1" applyBorder="1"/>
    <xf numFmtId="44" fontId="0" fillId="12" borderId="10" xfId="0" applyNumberFormat="1" applyFill="1" applyBorder="1"/>
    <xf numFmtId="44" fontId="0" fillId="12" borderId="73" xfId="0" applyNumberFormat="1" applyFill="1" applyBorder="1"/>
    <xf numFmtId="42" fontId="0" fillId="20" borderId="24" xfId="0" applyNumberFormat="1" applyFill="1" applyBorder="1" applyAlignment="1">
      <alignment horizontal="center" vertical="center" wrapText="1"/>
    </xf>
    <xf numFmtId="42" fontId="0" fillId="20" borderId="4" xfId="0" applyNumberFormat="1" applyFill="1" applyBorder="1" applyAlignment="1">
      <alignment horizontal="center" vertical="center"/>
    </xf>
    <xf numFmtId="42" fontId="0" fillId="20" borderId="4" xfId="1" applyNumberFormat="1" applyFont="1" applyFill="1" applyBorder="1" applyAlignment="1">
      <alignment horizontal="center" vertical="center"/>
    </xf>
    <xf numFmtId="42" fontId="0" fillId="20" borderId="34" xfId="0" applyNumberFormat="1" applyFill="1" applyBorder="1" applyAlignment="1">
      <alignment horizontal="center" vertical="center" wrapText="1"/>
    </xf>
    <xf numFmtId="42" fontId="0" fillId="20" borderId="3" xfId="0" applyNumberFormat="1" applyFill="1" applyBorder="1" applyAlignment="1">
      <alignment horizontal="center" vertical="center"/>
    </xf>
    <xf numFmtId="9" fontId="0" fillId="7" borderId="3" xfId="0" applyNumberFormat="1" applyFill="1" applyBorder="1" applyAlignment="1">
      <alignment horizontal="center" vertical="center"/>
    </xf>
    <xf numFmtId="0" fontId="40" fillId="0" borderId="16" xfId="0" applyFont="1" applyBorder="1" applyAlignment="1" applyProtection="1">
      <alignment horizontal="center"/>
      <protection hidden="1"/>
    </xf>
    <xf numFmtId="0" fontId="41" fillId="0" borderId="0" xfId="0" applyFont="1" applyAlignment="1">
      <alignment wrapText="1"/>
    </xf>
    <xf numFmtId="0" fontId="42" fillId="6" borderId="5" xfId="0" applyFont="1" applyFill="1" applyBorder="1" applyAlignment="1">
      <alignment horizontal="center" vertical="center" wrapText="1"/>
    </xf>
    <xf numFmtId="0" fontId="43" fillId="0" borderId="6" xfId="0" applyFont="1" applyBorder="1" applyAlignment="1">
      <alignment vertical="center" wrapText="1"/>
    </xf>
    <xf numFmtId="0" fontId="43" fillId="10" borderId="36" xfId="0" applyFont="1" applyFill="1" applyBorder="1" applyAlignment="1">
      <alignment horizontal="left" vertical="center" wrapText="1"/>
    </xf>
    <xf numFmtId="0" fontId="43" fillId="10" borderId="37" xfId="0" applyFont="1" applyFill="1" applyBorder="1" applyAlignment="1">
      <alignment horizontal="left" vertical="center" wrapText="1"/>
    </xf>
    <xf numFmtId="0" fontId="43" fillId="0" borderId="7" xfId="0" applyFont="1" applyBorder="1" applyAlignment="1">
      <alignment vertical="center" wrapText="1"/>
    </xf>
    <xf numFmtId="0" fontId="10" fillId="0" borderId="38" xfId="0" applyFont="1" applyBorder="1" applyAlignment="1">
      <alignment horizontal="center" vertical="center" wrapText="1"/>
    </xf>
    <xf numFmtId="0" fontId="28" fillId="0" borderId="6" xfId="0" applyFont="1" applyBorder="1" applyAlignment="1">
      <alignment horizontal="center" vertical="center" wrapText="1"/>
    </xf>
    <xf numFmtId="0" fontId="0" fillId="0" borderId="6" xfId="0" applyBorder="1" applyAlignment="1">
      <alignment horizontal="center" vertical="center" wrapText="1"/>
    </xf>
    <xf numFmtId="0" fontId="20" fillId="7" borderId="1" xfId="0" applyFont="1" applyFill="1" applyBorder="1" applyAlignment="1">
      <alignment horizontal="center" vertical="center" wrapText="1"/>
    </xf>
    <xf numFmtId="0" fontId="20" fillId="7" borderId="43" xfId="0" applyFont="1" applyFill="1" applyBorder="1" applyAlignment="1">
      <alignment horizontal="center" vertical="center" wrapText="1"/>
    </xf>
    <xf numFmtId="0" fontId="21" fillId="13" borderId="19" xfId="0" applyFont="1" applyFill="1" applyBorder="1" applyAlignment="1">
      <alignment horizontal="center" vertical="center"/>
    </xf>
    <xf numFmtId="0" fontId="19" fillId="0" borderId="0" xfId="0" applyFont="1" applyAlignment="1" applyProtection="1">
      <alignment horizontal="right" vertical="center"/>
      <protection hidden="1"/>
    </xf>
    <xf numFmtId="0" fontId="44" fillId="0" borderId="69" xfId="0" applyFont="1" applyBorder="1" applyAlignment="1" applyProtection="1">
      <alignment horizontal="center" vertical="center" wrapText="1"/>
      <protection hidden="1"/>
    </xf>
    <xf numFmtId="0" fontId="23" fillId="6" borderId="5" xfId="0" applyFont="1" applyFill="1" applyBorder="1" applyAlignment="1">
      <alignment horizontal="center" vertical="center" wrapText="1"/>
    </xf>
    <xf numFmtId="42" fontId="8" fillId="21" borderId="10" xfId="0" applyNumberFormat="1" applyFont="1" applyFill="1" applyBorder="1" applyAlignment="1" applyProtection="1">
      <alignment horizontal="center" vertical="center" wrapText="1"/>
      <protection locked="0" hidden="1"/>
    </xf>
    <xf numFmtId="0" fontId="17" fillId="6" borderId="0" xfId="0" applyFont="1" applyFill="1" applyAlignment="1">
      <alignment horizontal="center" vertical="center" wrapText="1"/>
    </xf>
    <xf numFmtId="0" fontId="0" fillId="22" borderId="0" xfId="0" applyFill="1"/>
    <xf numFmtId="0" fontId="0" fillId="10" borderId="0" xfId="0" applyFill="1" applyAlignment="1" applyProtection="1">
      <alignment horizontal="center"/>
      <protection hidden="1"/>
    </xf>
    <xf numFmtId="0" fontId="0" fillId="10" borderId="0" xfId="0" applyFill="1" applyProtection="1">
      <protection hidden="1"/>
    </xf>
    <xf numFmtId="164" fontId="0" fillId="10" borderId="0" xfId="0" applyNumberFormat="1" applyFill="1" applyProtection="1">
      <protection hidden="1"/>
    </xf>
    <xf numFmtId="0" fontId="21" fillId="10" borderId="0" xfId="0" applyFont="1" applyFill="1" applyAlignment="1" applyProtection="1">
      <alignment horizontal="center" vertical="center"/>
      <protection hidden="1"/>
    </xf>
    <xf numFmtId="0" fontId="21" fillId="10" borderId="0" xfId="0" applyFont="1" applyFill="1" applyAlignment="1" applyProtection="1">
      <alignment horizontal="center" vertical="center"/>
      <protection locked="0" hidden="1"/>
    </xf>
    <xf numFmtId="0" fontId="18" fillId="10" borderId="0" xfId="0" applyFont="1" applyFill="1" applyAlignment="1" applyProtection="1">
      <alignment horizontal="center" vertical="center"/>
      <protection hidden="1"/>
    </xf>
    <xf numFmtId="0" fontId="12" fillId="10" borderId="14" xfId="0" applyFont="1" applyFill="1" applyBorder="1" applyAlignment="1" applyProtection="1">
      <alignment horizontal="center"/>
      <protection hidden="1"/>
    </xf>
    <xf numFmtId="0" fontId="4" fillId="10" borderId="0" xfId="0" applyFont="1" applyFill="1" applyAlignment="1" applyProtection="1">
      <alignment horizontal="right" vertical="center" wrapText="1"/>
      <protection locked="0" hidden="1"/>
    </xf>
    <xf numFmtId="0" fontId="13" fillId="10" borderId="0" xfId="0" applyFont="1" applyFill="1" applyAlignment="1" applyProtection="1">
      <alignment horizontal="center" vertical="center"/>
      <protection hidden="1"/>
    </xf>
    <xf numFmtId="0" fontId="0" fillId="10" borderId="0" xfId="0" applyFill="1" applyAlignment="1" applyProtection="1">
      <alignment horizontal="center" vertical="center"/>
      <protection hidden="1"/>
    </xf>
    <xf numFmtId="0" fontId="18" fillId="10" borderId="0" xfId="0" applyFont="1" applyFill="1" applyAlignment="1" applyProtection="1">
      <alignment horizontal="center" vertical="center" wrapText="1"/>
      <protection hidden="1"/>
    </xf>
    <xf numFmtId="0" fontId="3" fillId="10" borderId="0" xfId="0" applyFont="1" applyFill="1" applyAlignment="1" applyProtection="1">
      <alignment horizontal="center" vertical="center"/>
      <protection hidden="1"/>
    </xf>
    <xf numFmtId="0" fontId="3" fillId="10" borderId="0" xfId="0" applyFont="1" applyFill="1" applyAlignment="1" applyProtection="1">
      <alignment horizontal="center" vertical="center" wrapText="1"/>
      <protection hidden="1"/>
    </xf>
    <xf numFmtId="0" fontId="18" fillId="10" borderId="0" xfId="0" applyFont="1" applyFill="1" applyAlignment="1" applyProtection="1">
      <alignment horizontal="center" vertical="center" wrapText="1"/>
      <protection locked="0" hidden="1"/>
    </xf>
    <xf numFmtId="0" fontId="3" fillId="10" borderId="0" xfId="0" applyFont="1" applyFill="1" applyAlignment="1" applyProtection="1">
      <alignment horizontal="center"/>
      <protection hidden="1"/>
    </xf>
    <xf numFmtId="0" fontId="0" fillId="10" borderId="16" xfId="0" applyFill="1" applyBorder="1" applyProtection="1">
      <protection hidden="1"/>
    </xf>
    <xf numFmtId="0" fontId="0" fillId="10" borderId="17" xfId="0" applyFill="1" applyBorder="1" applyProtection="1">
      <protection hidden="1"/>
    </xf>
    <xf numFmtId="0" fontId="0" fillId="10" borderId="15" xfId="0" applyFill="1" applyBorder="1" applyProtection="1">
      <protection hidden="1"/>
    </xf>
    <xf numFmtId="0" fontId="4" fillId="10" borderId="9" xfId="0" applyFont="1" applyFill="1" applyBorder="1" applyAlignment="1" applyProtection="1">
      <alignment horizontal="right" vertical="center" wrapText="1"/>
      <protection locked="0" hidden="1"/>
    </xf>
    <xf numFmtId="0" fontId="0" fillId="10" borderId="9" xfId="0" applyFill="1" applyBorder="1" applyProtection="1">
      <protection hidden="1"/>
    </xf>
    <xf numFmtId="0" fontId="26" fillId="0" borderId="12" xfId="0" applyFont="1" applyBorder="1"/>
    <xf numFmtId="44" fontId="0" fillId="0" borderId="0" xfId="0" applyNumberFormat="1" applyAlignment="1">
      <alignment horizontal="center" vertical="center"/>
    </xf>
    <xf numFmtId="0" fontId="0" fillId="0" borderId="9" xfId="0" applyBorder="1"/>
    <xf numFmtId="0" fontId="0" fillId="10" borderId="0" xfId="0" applyFill="1"/>
    <xf numFmtId="0" fontId="20" fillId="16" borderId="29" xfId="0" applyFont="1" applyFill="1" applyBorder="1" applyAlignment="1">
      <alignment horizontal="center" vertical="center"/>
    </xf>
    <xf numFmtId="0" fontId="20" fillId="16" borderId="51" xfId="0" applyFont="1" applyFill="1" applyBorder="1" applyAlignment="1">
      <alignment horizontal="center" vertical="center"/>
    </xf>
    <xf numFmtId="0" fontId="20" fillId="16" borderId="6" xfId="0" applyFont="1" applyFill="1" applyBorder="1" applyAlignment="1">
      <alignment horizontal="center" vertical="center"/>
    </xf>
    <xf numFmtId="0" fontId="0" fillId="0" borderId="14" xfId="0" applyBorder="1"/>
    <xf numFmtId="0" fontId="43" fillId="10" borderId="36" xfId="0" applyFont="1" applyFill="1" applyBorder="1" applyAlignment="1">
      <alignment vertical="center" wrapText="1"/>
    </xf>
    <xf numFmtId="0" fontId="18" fillId="10" borderId="6" xfId="0" applyFont="1" applyFill="1" applyBorder="1" applyAlignment="1">
      <alignment horizontal="left" vertical="center" wrapText="1"/>
    </xf>
    <xf numFmtId="0" fontId="0" fillId="0" borderId="0" xfId="0" applyAlignment="1" applyProtection="1">
      <alignment vertical="center" wrapText="1"/>
      <protection hidden="1"/>
    </xf>
    <xf numFmtId="2" fontId="0" fillId="0" borderId="0" xfId="0" applyNumberFormat="1" applyAlignment="1" applyProtection="1">
      <alignment horizontal="center" vertical="center" wrapText="1"/>
      <protection hidden="1"/>
    </xf>
    <xf numFmtId="165" fontId="0" fillId="0" borderId="0" xfId="0" applyNumberFormat="1" applyAlignment="1" applyProtection="1">
      <alignment vertical="center" wrapText="1"/>
      <protection hidden="1"/>
    </xf>
    <xf numFmtId="0" fontId="18" fillId="0" borderId="4" xfId="0" applyFont="1" applyBorder="1" applyAlignment="1" applyProtection="1">
      <alignment vertical="center" wrapText="1"/>
      <protection hidden="1"/>
    </xf>
    <xf numFmtId="9" fontId="20" fillId="0" borderId="4" xfId="0" applyNumberFormat="1" applyFont="1" applyBorder="1" applyProtection="1">
      <protection hidden="1"/>
    </xf>
    <xf numFmtId="0" fontId="20" fillId="0" borderId="4" xfId="0" applyFont="1" applyBorder="1" applyAlignment="1" applyProtection="1">
      <alignment vertical="center" wrapText="1"/>
      <protection hidden="1"/>
    </xf>
    <xf numFmtId="0" fontId="18" fillId="7" borderId="4" xfId="0" applyFont="1" applyFill="1" applyBorder="1" applyProtection="1">
      <protection locked="0" hidden="1"/>
    </xf>
    <xf numFmtId="0" fontId="0" fillId="25" borderId="10" xfId="0" applyFill="1" applyBorder="1"/>
    <xf numFmtId="0" fontId="0" fillId="25" borderId="9" xfId="0" applyFill="1" applyBorder="1"/>
    <xf numFmtId="0" fontId="17" fillId="26" borderId="18" xfId="0" applyFont="1" applyFill="1" applyBorder="1" applyAlignment="1">
      <alignment horizontal="center" vertical="center" wrapText="1"/>
    </xf>
    <xf numFmtId="0" fontId="17" fillId="26" borderId="19" xfId="0" applyFont="1" applyFill="1" applyBorder="1" applyAlignment="1">
      <alignment horizontal="center" vertical="center" wrapText="1"/>
    </xf>
    <xf numFmtId="0" fontId="17" fillId="26" borderId="12" xfId="0" applyFont="1" applyFill="1" applyBorder="1" applyAlignment="1">
      <alignment horizontal="center" vertical="center" wrapText="1"/>
    </xf>
    <xf numFmtId="0" fontId="17" fillId="26" borderId="13" xfId="0" applyFont="1" applyFill="1" applyBorder="1" applyAlignment="1">
      <alignment horizontal="center" vertical="center" wrapText="1"/>
    </xf>
    <xf numFmtId="1" fontId="8" fillId="7" borderId="26" xfId="0" applyNumberFormat="1" applyFont="1" applyFill="1" applyBorder="1" applyAlignment="1" applyProtection="1">
      <alignment horizontal="center" vertical="center" wrapText="1"/>
      <protection locked="0" hidden="1"/>
    </xf>
    <xf numFmtId="1" fontId="8" fillId="7" borderId="24" xfId="0" applyNumberFormat="1" applyFont="1" applyFill="1" applyBorder="1" applyAlignment="1" applyProtection="1">
      <alignment horizontal="center" vertical="center" wrapText="1"/>
      <protection locked="0" hidden="1"/>
    </xf>
    <xf numFmtId="1" fontId="8" fillId="7" borderId="25" xfId="0" applyNumberFormat="1" applyFont="1" applyFill="1" applyBorder="1" applyAlignment="1" applyProtection="1">
      <alignment horizontal="center" vertical="center" wrapText="1"/>
      <protection locked="0" hidden="1"/>
    </xf>
    <xf numFmtId="0" fontId="0" fillId="23" borderId="28" xfId="0" applyFill="1" applyBorder="1" applyAlignment="1">
      <alignment horizontal="center"/>
    </xf>
    <xf numFmtId="0" fontId="0" fillId="23" borderId="70" xfId="0" applyFill="1" applyBorder="1" applyAlignment="1">
      <alignment horizontal="center"/>
    </xf>
    <xf numFmtId="0" fontId="0" fillId="24" borderId="23" xfId="0" applyFill="1" applyBorder="1" applyAlignment="1">
      <alignment horizontal="center"/>
    </xf>
    <xf numFmtId="0" fontId="0" fillId="25" borderId="13" xfId="0" applyFill="1" applyBorder="1"/>
    <xf numFmtId="0" fontId="0" fillId="25" borderId="14" xfId="0" applyFill="1" applyBorder="1"/>
    <xf numFmtId="0" fontId="0" fillId="25" borderId="15" xfId="0" applyFill="1" applyBorder="1"/>
    <xf numFmtId="0" fontId="0" fillId="25" borderId="17" xfId="0" applyFill="1" applyBorder="1"/>
    <xf numFmtId="0" fontId="18" fillId="26" borderId="4" xfId="0" applyFont="1" applyFill="1" applyBorder="1" applyAlignment="1" applyProtection="1">
      <alignment horizontal="center" vertical="center" wrapText="1"/>
      <protection hidden="1"/>
    </xf>
    <xf numFmtId="2" fontId="18" fillId="26" borderId="4" xfId="0" applyNumberFormat="1" applyFont="1" applyFill="1" applyBorder="1" applyAlignment="1" applyProtection="1">
      <alignment horizontal="center" vertical="center" wrapText="1"/>
      <protection hidden="1"/>
    </xf>
    <xf numFmtId="165" fontId="18" fillId="26" borderId="4" xfId="0" applyNumberFormat="1" applyFont="1" applyFill="1" applyBorder="1" applyAlignment="1" applyProtection="1">
      <alignment horizontal="center" vertical="center" wrapText="1"/>
      <protection hidden="1"/>
    </xf>
    <xf numFmtId="0" fontId="0" fillId="26" borderId="0" xfId="0" applyFill="1" applyProtection="1">
      <protection hidden="1"/>
    </xf>
    <xf numFmtId="164" fontId="20" fillId="0" borderId="4" xfId="0" applyNumberFormat="1" applyFont="1" applyBorder="1" applyAlignment="1" applyProtection="1">
      <alignment vertical="center" wrapText="1"/>
      <protection hidden="1"/>
    </xf>
    <xf numFmtId="164" fontId="18" fillId="27" borderId="4" xfId="0" applyNumberFormat="1" applyFont="1" applyFill="1" applyBorder="1" applyAlignment="1" applyProtection="1">
      <alignment vertical="center" wrapText="1"/>
      <protection hidden="1"/>
    </xf>
    <xf numFmtId="164" fontId="20" fillId="27" borderId="3" xfId="0" applyNumberFormat="1" applyFont="1" applyFill="1" applyBorder="1" applyProtection="1">
      <protection hidden="1"/>
    </xf>
    <xf numFmtId="164" fontId="20" fillId="27" borderId="4" xfId="0" applyNumberFormat="1" applyFont="1" applyFill="1" applyBorder="1" applyProtection="1">
      <protection hidden="1"/>
    </xf>
    <xf numFmtId="164" fontId="18" fillId="7" borderId="4" xfId="0" applyNumberFormat="1" applyFont="1" applyFill="1" applyBorder="1" applyProtection="1">
      <protection locked="0" hidden="1"/>
    </xf>
    <xf numFmtId="164" fontId="20" fillId="7" borderId="4" xfId="0" applyNumberFormat="1" applyFont="1" applyFill="1" applyBorder="1" applyProtection="1">
      <protection locked="0" hidden="1"/>
    </xf>
    <xf numFmtId="164" fontId="20" fillId="0" borderId="4" xfId="0" applyNumberFormat="1" applyFont="1" applyBorder="1" applyProtection="1">
      <protection hidden="1"/>
    </xf>
    <xf numFmtId="10" fontId="20" fillId="27" borderId="4" xfId="0" applyNumberFormat="1" applyFont="1" applyFill="1" applyBorder="1" applyProtection="1">
      <protection hidden="1"/>
    </xf>
    <xf numFmtId="166" fontId="18" fillId="0" borderId="4" xfId="0" applyNumberFormat="1" applyFont="1" applyBorder="1" applyAlignment="1" applyProtection="1">
      <alignment horizontal="center" vertical="center" wrapText="1"/>
      <protection hidden="1"/>
    </xf>
    <xf numFmtId="166" fontId="20" fillId="27" borderId="4" xfId="0" applyNumberFormat="1" applyFont="1" applyFill="1" applyBorder="1" applyAlignment="1" applyProtection="1">
      <alignment horizontal="center" vertical="center" wrapText="1"/>
      <protection hidden="1"/>
    </xf>
    <xf numFmtId="0" fontId="24" fillId="0" borderId="57" xfId="0" applyFont="1" applyBorder="1" applyAlignment="1" applyProtection="1">
      <alignment horizontal="center" vertical="center" wrapText="1"/>
      <protection hidden="1"/>
    </xf>
    <xf numFmtId="0" fontId="24" fillId="0" borderId="56" xfId="0" applyFont="1" applyBorder="1" applyAlignment="1" applyProtection="1">
      <alignment horizontal="center" vertical="center" wrapText="1"/>
      <protection hidden="1"/>
    </xf>
    <xf numFmtId="0" fontId="24" fillId="0" borderId="58" xfId="0" applyFont="1" applyBorder="1" applyAlignment="1" applyProtection="1">
      <alignment horizontal="center" vertical="center" wrapText="1"/>
      <protection hidden="1"/>
    </xf>
    <xf numFmtId="0" fontId="10" fillId="0" borderId="10" xfId="0" applyFont="1" applyBorder="1" applyAlignment="1" applyProtection="1">
      <alignment horizontal="center" vertical="center" wrapText="1"/>
      <protection hidden="1"/>
    </xf>
    <xf numFmtId="0" fontId="10" fillId="0" borderId="12" xfId="0" applyFont="1" applyBorder="1" applyAlignment="1" applyProtection="1">
      <alignment horizontal="center" vertical="center" wrapText="1"/>
      <protection hidden="1"/>
    </xf>
    <xf numFmtId="0" fontId="10" fillId="0" borderId="13" xfId="0" applyFont="1" applyBorder="1" applyAlignment="1" applyProtection="1">
      <alignment horizontal="center" vertical="center" wrapText="1"/>
      <protection hidden="1"/>
    </xf>
    <xf numFmtId="0" fontId="18" fillId="0" borderId="66" xfId="0" applyFont="1" applyBorder="1" applyAlignment="1" applyProtection="1">
      <alignment horizontal="center" vertical="center" wrapText="1"/>
      <protection hidden="1"/>
    </xf>
    <xf numFmtId="0" fontId="18" fillId="0" borderId="67" xfId="0" applyFont="1" applyBorder="1" applyAlignment="1" applyProtection="1">
      <alignment horizontal="center" vertical="center" wrapText="1"/>
      <protection hidden="1"/>
    </xf>
    <xf numFmtId="0" fontId="18" fillId="0" borderId="68" xfId="0" applyFont="1" applyBorder="1" applyAlignment="1" applyProtection="1">
      <alignment horizontal="center" vertical="center" wrapText="1"/>
      <protection hidden="1"/>
    </xf>
    <xf numFmtId="0" fontId="21" fillId="6" borderId="18" xfId="0" applyFont="1" applyFill="1" applyBorder="1" applyAlignment="1" applyProtection="1">
      <alignment horizontal="center" vertical="center"/>
      <protection hidden="1"/>
    </xf>
    <xf numFmtId="0" fontId="21" fillId="6" borderId="19" xfId="0" applyFont="1" applyFill="1" applyBorder="1" applyAlignment="1" applyProtection="1">
      <alignment horizontal="center" vertical="center"/>
      <protection hidden="1"/>
    </xf>
    <xf numFmtId="0" fontId="21" fillId="6" borderId="20" xfId="0" applyFont="1" applyFill="1" applyBorder="1" applyAlignment="1" applyProtection="1">
      <alignment horizontal="center" vertical="center"/>
      <protection hidden="1"/>
    </xf>
    <xf numFmtId="0" fontId="23" fillId="6" borderId="59" xfId="0" applyFont="1" applyFill="1" applyBorder="1" applyAlignment="1" applyProtection="1">
      <alignment horizontal="center" vertical="center"/>
      <protection hidden="1"/>
    </xf>
    <xf numFmtId="0" fontId="23" fillId="6" borderId="60" xfId="0" applyFont="1" applyFill="1" applyBorder="1" applyAlignment="1" applyProtection="1">
      <alignment horizontal="center" vertical="center"/>
      <protection hidden="1"/>
    </xf>
    <xf numFmtId="0" fontId="23" fillId="6" borderId="55" xfId="0" applyFont="1" applyFill="1" applyBorder="1" applyAlignment="1" applyProtection="1">
      <alignment horizontal="center" vertical="center"/>
      <protection hidden="1"/>
    </xf>
    <xf numFmtId="0" fontId="26" fillId="7" borderId="18" xfId="0" applyFont="1" applyFill="1" applyBorder="1" applyAlignment="1" applyProtection="1">
      <alignment horizontal="center" vertical="center" wrapText="1"/>
      <protection locked="0" hidden="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3" fillId="10" borderId="0" xfId="0" applyFont="1" applyFill="1" applyAlignment="1" applyProtection="1">
      <alignment horizontal="center"/>
      <protection hidden="1"/>
    </xf>
    <xf numFmtId="0" fontId="3" fillId="10" borderId="14" xfId="0" applyFont="1" applyFill="1" applyBorder="1" applyAlignment="1" applyProtection="1">
      <alignment horizontal="center"/>
      <protection hidden="1"/>
    </xf>
    <xf numFmtId="0" fontId="18" fillId="7" borderId="59" xfId="0" applyFont="1" applyFill="1" applyBorder="1" applyAlignment="1" applyProtection="1">
      <alignment horizontal="center" vertical="center"/>
      <protection hidden="1"/>
    </xf>
    <xf numFmtId="0" fontId="18" fillId="7" borderId="60" xfId="0" applyFont="1" applyFill="1" applyBorder="1" applyAlignment="1" applyProtection="1">
      <alignment horizontal="center" vertical="center"/>
      <protection hidden="1"/>
    </xf>
    <xf numFmtId="0" fontId="18" fillId="7" borderId="55" xfId="0" applyFont="1" applyFill="1" applyBorder="1" applyAlignment="1" applyProtection="1">
      <alignment horizontal="center" vertical="center"/>
      <protection hidden="1"/>
    </xf>
    <xf numFmtId="0" fontId="18" fillId="7" borderId="21" xfId="0" applyFont="1" applyFill="1" applyBorder="1" applyAlignment="1" applyProtection="1">
      <alignment horizontal="center" vertical="center"/>
      <protection hidden="1"/>
    </xf>
    <xf numFmtId="0" fontId="18" fillId="7" borderId="42" xfId="0" applyFont="1" applyFill="1" applyBorder="1" applyAlignment="1" applyProtection="1">
      <alignment horizontal="center" vertical="center"/>
      <protection hidden="1"/>
    </xf>
    <xf numFmtId="0" fontId="18" fillId="7" borderId="43" xfId="0" applyFont="1" applyFill="1" applyBorder="1" applyAlignment="1" applyProtection="1">
      <alignment horizontal="center" vertical="center"/>
      <protection hidden="1"/>
    </xf>
    <xf numFmtId="0" fontId="18" fillId="7" borderId="61" xfId="0" applyFont="1" applyFill="1" applyBorder="1" applyAlignment="1" applyProtection="1">
      <alignment horizontal="center" vertical="center"/>
      <protection hidden="1"/>
    </xf>
    <xf numFmtId="0" fontId="18" fillId="7" borderId="62" xfId="0" applyFont="1" applyFill="1" applyBorder="1" applyAlignment="1" applyProtection="1">
      <alignment horizontal="center" vertical="center"/>
      <protection hidden="1"/>
    </xf>
    <xf numFmtId="0" fontId="18" fillId="7" borderId="63" xfId="0" applyFont="1" applyFill="1" applyBorder="1" applyAlignment="1" applyProtection="1">
      <alignment horizontal="center" vertical="center"/>
      <protection hidden="1"/>
    </xf>
    <xf numFmtId="0" fontId="0" fillId="7" borderId="61" xfId="0" applyFill="1" applyBorder="1" applyAlignment="1" applyProtection="1">
      <alignment horizontal="center" vertical="center"/>
      <protection hidden="1"/>
    </xf>
    <xf numFmtId="0" fontId="0" fillId="7" borderId="62" xfId="0" applyFill="1" applyBorder="1" applyAlignment="1" applyProtection="1">
      <alignment horizontal="center" vertical="center"/>
      <protection hidden="1"/>
    </xf>
    <xf numFmtId="0" fontId="0" fillId="7" borderId="63" xfId="0" applyFill="1" applyBorder="1" applyAlignment="1" applyProtection="1">
      <alignment horizontal="center" vertical="center"/>
      <protection hidden="1"/>
    </xf>
    <xf numFmtId="0" fontId="18" fillId="6" borderId="59" xfId="0" applyFont="1" applyFill="1" applyBorder="1" applyAlignment="1" applyProtection="1">
      <alignment horizontal="center" vertical="center" wrapText="1"/>
      <protection hidden="1"/>
    </xf>
    <xf numFmtId="0" fontId="18" fillId="6" borderId="60" xfId="0" applyFont="1" applyFill="1" applyBorder="1" applyAlignment="1" applyProtection="1">
      <alignment horizontal="center" vertical="center" wrapText="1"/>
      <protection hidden="1"/>
    </xf>
    <xf numFmtId="0" fontId="18" fillId="6" borderId="55" xfId="0" applyFont="1" applyFill="1" applyBorder="1" applyAlignment="1" applyProtection="1">
      <alignment horizontal="center" vertical="center" wrapText="1"/>
      <protection hidden="1"/>
    </xf>
    <xf numFmtId="0" fontId="18" fillId="6" borderId="59" xfId="0" applyFont="1" applyFill="1" applyBorder="1" applyAlignment="1" applyProtection="1">
      <alignment horizontal="center" vertical="center" wrapText="1"/>
      <protection locked="0" hidden="1"/>
    </xf>
    <xf numFmtId="0" fontId="18" fillId="6" borderId="60" xfId="0" applyFont="1" applyFill="1" applyBorder="1" applyAlignment="1" applyProtection="1">
      <alignment horizontal="center" vertical="center" wrapText="1"/>
      <protection locked="0" hidden="1"/>
    </xf>
    <xf numFmtId="0" fontId="18" fillId="6" borderId="55" xfId="0" applyFont="1" applyFill="1" applyBorder="1" applyAlignment="1" applyProtection="1">
      <alignment horizontal="center" vertical="center" wrapText="1"/>
      <protection locked="0" hidden="1"/>
    </xf>
    <xf numFmtId="0" fontId="3" fillId="7" borderId="61" xfId="0" applyFont="1" applyFill="1" applyBorder="1" applyAlignment="1" applyProtection="1">
      <alignment horizontal="center"/>
      <protection hidden="1"/>
    </xf>
    <xf numFmtId="0" fontId="3" fillId="7" borderId="62" xfId="0" applyFont="1" applyFill="1" applyBorder="1" applyAlignment="1" applyProtection="1">
      <alignment horizontal="center"/>
      <protection hidden="1"/>
    </xf>
    <xf numFmtId="0" fontId="3" fillId="7" borderId="63" xfId="0" applyFont="1" applyFill="1" applyBorder="1" applyAlignment="1" applyProtection="1">
      <alignment horizontal="center"/>
      <protection hidden="1"/>
    </xf>
    <xf numFmtId="0" fontId="3" fillId="7" borderId="61" xfId="0" applyFont="1" applyFill="1" applyBorder="1" applyAlignment="1" applyProtection="1">
      <alignment horizontal="center" vertical="center"/>
      <protection hidden="1"/>
    </xf>
    <xf numFmtId="0" fontId="3" fillId="7" borderId="62" xfId="0" applyFont="1" applyFill="1" applyBorder="1" applyAlignment="1" applyProtection="1">
      <alignment horizontal="center" vertical="center"/>
      <protection hidden="1"/>
    </xf>
    <xf numFmtId="0" fontId="3" fillId="7" borderId="63" xfId="0" applyFont="1" applyFill="1" applyBorder="1" applyAlignment="1" applyProtection="1">
      <alignment horizontal="center" vertical="center"/>
      <protection hidden="1"/>
    </xf>
    <xf numFmtId="0" fontId="18" fillId="6" borderId="59" xfId="0" applyFont="1" applyFill="1" applyBorder="1" applyAlignment="1" applyProtection="1">
      <alignment horizontal="center" vertical="center"/>
      <protection hidden="1"/>
    </xf>
    <xf numFmtId="0" fontId="18" fillId="6" borderId="60" xfId="0" applyFont="1" applyFill="1" applyBorder="1" applyAlignment="1" applyProtection="1">
      <alignment horizontal="center" vertical="center"/>
      <protection hidden="1"/>
    </xf>
    <xf numFmtId="0" fontId="18" fillId="6" borderId="55" xfId="0" applyFont="1" applyFill="1" applyBorder="1" applyAlignment="1" applyProtection="1">
      <alignment horizontal="center" vertical="center"/>
      <protection hidden="1"/>
    </xf>
    <xf numFmtId="0" fontId="3" fillId="7" borderId="61" xfId="0" applyFont="1" applyFill="1" applyBorder="1" applyAlignment="1" applyProtection="1">
      <alignment horizontal="center" vertical="center" wrapText="1"/>
      <protection hidden="1"/>
    </xf>
    <xf numFmtId="0" fontId="3" fillId="7" borderId="62" xfId="0" applyFont="1" applyFill="1" applyBorder="1" applyAlignment="1" applyProtection="1">
      <alignment horizontal="center" vertical="center" wrapText="1"/>
      <protection hidden="1"/>
    </xf>
    <xf numFmtId="0" fontId="3" fillId="7" borderId="63" xfId="0" applyFont="1" applyFill="1" applyBorder="1" applyAlignment="1" applyProtection="1">
      <alignment horizontal="center" vertical="center" wrapText="1"/>
      <protection hidden="1"/>
    </xf>
    <xf numFmtId="0" fontId="27" fillId="0" borderId="10"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3" xfId="0" applyFont="1" applyBorder="1" applyAlignment="1">
      <alignment horizontal="center" vertical="center" wrapText="1"/>
    </xf>
    <xf numFmtId="0" fontId="21" fillId="13" borderId="16" xfId="0" applyFont="1" applyFill="1" applyBorder="1" applyAlignment="1">
      <alignment horizontal="center" vertical="center"/>
    </xf>
    <xf numFmtId="0" fontId="21" fillId="13" borderId="17" xfId="0" applyFont="1" applyFill="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4" fillId="6" borderId="18"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1" fillId="3" borderId="17" xfId="0" applyFont="1" applyFill="1" applyBorder="1" applyAlignment="1">
      <alignment horizontal="center"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28" fillId="6" borderId="18" xfId="0" applyFont="1" applyFill="1" applyBorder="1" applyAlignment="1">
      <alignment horizontal="center" vertical="center" wrapText="1"/>
    </xf>
    <xf numFmtId="0" fontId="28" fillId="6" borderId="19" xfId="0" applyFont="1" applyFill="1" applyBorder="1" applyAlignment="1">
      <alignment horizontal="center" vertical="center" wrapText="1"/>
    </xf>
    <xf numFmtId="0" fontId="28" fillId="6" borderId="20" xfId="0" applyFont="1" applyFill="1" applyBorder="1" applyAlignment="1">
      <alignment horizontal="center" vertical="center" wrapText="1"/>
    </xf>
    <xf numFmtId="0" fontId="20" fillId="0" borderId="20" xfId="0" applyFont="1" applyBorder="1" applyAlignment="1">
      <alignment horizontal="center" vertical="center"/>
    </xf>
    <xf numFmtId="0" fontId="21" fillId="3" borderId="12" xfId="0" applyFont="1" applyFill="1" applyBorder="1" applyAlignment="1">
      <alignment horizontal="center" vertical="center" wrapText="1"/>
    </xf>
    <xf numFmtId="0" fontId="21" fillId="3" borderId="16" xfId="0" applyFont="1" applyFill="1" applyBorder="1" applyAlignment="1">
      <alignment horizontal="center" vertical="center" wrapText="1"/>
    </xf>
    <xf numFmtId="0" fontId="20" fillId="11" borderId="47" xfId="0" applyFont="1" applyFill="1" applyBorder="1" applyAlignment="1">
      <alignment horizontal="center" vertical="center"/>
    </xf>
    <xf numFmtId="0" fontId="20" fillId="11" borderId="24" xfId="0" applyFont="1" applyFill="1" applyBorder="1" applyAlignment="1">
      <alignment horizontal="center" vertical="center"/>
    </xf>
    <xf numFmtId="0" fontId="20" fillId="11" borderId="34" xfId="0" applyFont="1" applyFill="1" applyBorder="1" applyAlignment="1">
      <alignment horizontal="center" vertical="center"/>
    </xf>
    <xf numFmtId="0" fontId="17" fillId="6" borderId="10"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20" fillId="2" borderId="44" xfId="0" applyFont="1" applyFill="1" applyBorder="1" applyAlignment="1">
      <alignment horizontal="center" vertical="center"/>
    </xf>
    <xf numFmtId="0" fontId="20" fillId="2" borderId="45" xfId="0" applyFont="1" applyFill="1" applyBorder="1" applyAlignment="1">
      <alignment horizontal="center" vertical="center"/>
    </xf>
    <xf numFmtId="0" fontId="20" fillId="15" borderId="18" xfId="0" applyFont="1" applyFill="1" applyBorder="1" applyAlignment="1">
      <alignment horizontal="center" vertical="center"/>
    </xf>
    <xf numFmtId="0" fontId="20" fillId="15" borderId="19" xfId="0" applyFont="1" applyFill="1" applyBorder="1" applyAlignment="1">
      <alignment horizontal="center" vertical="center"/>
    </xf>
    <xf numFmtId="0" fontId="20" fillId="15" borderId="20" xfId="0" applyFont="1" applyFill="1" applyBorder="1" applyAlignment="1">
      <alignment horizontal="center" vertical="center"/>
    </xf>
    <xf numFmtId="0" fontId="20" fillId="16" borderId="18" xfId="0" applyFont="1" applyFill="1" applyBorder="1" applyAlignment="1">
      <alignment horizontal="center" vertical="center"/>
    </xf>
    <xf numFmtId="0" fontId="20" fillId="16" borderId="19" xfId="0" applyFont="1" applyFill="1" applyBorder="1" applyAlignment="1">
      <alignment horizontal="center" vertical="center"/>
    </xf>
    <xf numFmtId="0" fontId="20" fillId="16" borderId="20" xfId="0" applyFont="1" applyFill="1" applyBorder="1" applyAlignment="1">
      <alignment horizontal="center" vertical="center"/>
    </xf>
    <xf numFmtId="0" fontId="20" fillId="15" borderId="22" xfId="0" applyFont="1" applyFill="1" applyBorder="1" applyAlignment="1">
      <alignment horizontal="center" vertical="center"/>
    </xf>
    <xf numFmtId="0" fontId="20" fillId="15" borderId="40" xfId="0" applyFont="1" applyFill="1" applyBorder="1" applyAlignment="1">
      <alignment horizontal="center" vertical="center"/>
    </xf>
    <xf numFmtId="0" fontId="20" fillId="15" borderId="41" xfId="0" applyFont="1" applyFill="1" applyBorder="1" applyAlignment="1">
      <alignment horizontal="center" vertical="center"/>
    </xf>
    <xf numFmtId="0" fontId="20" fillId="2" borderId="42" xfId="0" applyFont="1" applyFill="1" applyBorder="1" applyAlignment="1">
      <alignment horizontal="center" vertical="center"/>
    </xf>
    <xf numFmtId="0" fontId="20" fillId="2" borderId="43" xfId="0" applyFont="1" applyFill="1" applyBorder="1" applyAlignment="1">
      <alignment horizontal="center" vertical="center"/>
    </xf>
    <xf numFmtId="0" fontId="20" fillId="2" borderId="48" xfId="0" applyFont="1" applyFill="1" applyBorder="1" applyAlignment="1">
      <alignment horizontal="center" vertical="center"/>
    </xf>
    <xf numFmtId="0" fontId="20" fillId="2" borderId="46" xfId="0" applyFont="1" applyFill="1" applyBorder="1" applyAlignment="1">
      <alignment horizontal="center" vertical="center"/>
    </xf>
    <xf numFmtId="0" fontId="20" fillId="7" borderId="54" xfId="0" applyFont="1" applyFill="1" applyBorder="1" applyAlignment="1">
      <alignment horizontal="center" vertical="center" wrapText="1"/>
    </xf>
    <xf numFmtId="0" fontId="20" fillId="7" borderId="55"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20" fillId="7" borderId="43" xfId="0" applyFont="1" applyFill="1" applyBorder="1" applyAlignment="1">
      <alignment horizontal="center" vertical="center" wrapText="1"/>
    </xf>
    <xf numFmtId="0" fontId="0" fillId="0" borderId="18" xfId="0" applyBorder="1" applyAlignment="1">
      <alignment horizontal="center" wrapText="1"/>
    </xf>
    <xf numFmtId="0" fontId="0" fillId="0" borderId="19" xfId="0" applyBorder="1" applyAlignment="1">
      <alignment horizontal="center" wrapText="1"/>
    </xf>
    <xf numFmtId="0" fontId="0" fillId="0" borderId="20" xfId="0" applyBorder="1" applyAlignment="1">
      <alignment horizontal="center" wrapText="1"/>
    </xf>
    <xf numFmtId="0" fontId="20" fillId="0" borderId="15" xfId="0" applyFont="1" applyBorder="1" applyAlignment="1">
      <alignment horizontal="center" vertical="center"/>
    </xf>
    <xf numFmtId="0" fontId="20" fillId="0" borderId="17" xfId="0" applyFont="1" applyBorder="1" applyAlignment="1">
      <alignment horizontal="center" vertical="center"/>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21" fillId="13" borderId="19" xfId="0" applyFont="1" applyFill="1" applyBorder="1" applyAlignment="1">
      <alignment horizontal="center" vertical="center"/>
    </xf>
    <xf numFmtId="0" fontId="21" fillId="13" borderId="20" xfId="0" applyFont="1" applyFill="1" applyBorder="1" applyAlignment="1">
      <alignment horizontal="center" vertical="center"/>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20" xfId="0" applyFont="1" applyFill="1" applyBorder="1" applyAlignment="1">
      <alignment horizontal="center" vertical="center"/>
    </xf>
    <xf numFmtId="0" fontId="20" fillId="0" borderId="16" xfId="0" applyFont="1" applyBorder="1" applyAlignment="1">
      <alignment horizontal="center" vertical="center"/>
    </xf>
    <xf numFmtId="0" fontId="21" fillId="3" borderId="11"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33" fillId="0" borderId="18" xfId="0" applyFont="1" applyBorder="1" applyAlignment="1" applyProtection="1">
      <alignment horizontal="left" vertical="center" wrapText="1"/>
      <protection hidden="1"/>
    </xf>
    <xf numFmtId="0" fontId="33" fillId="0" borderId="19" xfId="0" applyFont="1" applyBorder="1" applyAlignment="1" applyProtection="1">
      <alignment horizontal="left" vertical="center" wrapText="1"/>
      <protection hidden="1"/>
    </xf>
    <xf numFmtId="0" fontId="33" fillId="0" borderId="20" xfId="0" applyFont="1" applyBorder="1" applyAlignment="1" applyProtection="1">
      <alignment horizontal="left" vertical="center" wrapText="1"/>
      <protection hidden="1"/>
    </xf>
    <xf numFmtId="0" fontId="21" fillId="17" borderId="18" xfId="0" applyFont="1" applyFill="1" applyBorder="1" applyAlignment="1" applyProtection="1">
      <alignment horizontal="center" vertical="center"/>
      <protection hidden="1"/>
    </xf>
    <xf numFmtId="0" fontId="21" fillId="17" borderId="19" xfId="0" applyFont="1" applyFill="1" applyBorder="1" applyAlignment="1" applyProtection="1">
      <alignment horizontal="center" vertical="center"/>
      <protection hidden="1"/>
    </xf>
    <xf numFmtId="0" fontId="21" fillId="17" borderId="20" xfId="0" applyFont="1" applyFill="1" applyBorder="1" applyAlignment="1" applyProtection="1">
      <alignment horizontal="center" vertical="center"/>
      <protection hidden="1"/>
    </xf>
    <xf numFmtId="0" fontId="19" fillId="0" borderId="0" xfId="0" applyFont="1" applyAlignment="1" applyProtection="1">
      <alignment horizontal="right" vertical="center"/>
      <protection hidden="1"/>
    </xf>
    <xf numFmtId="0" fontId="19" fillId="0" borderId="0" xfId="0" applyFont="1" applyAlignment="1" applyProtection="1">
      <alignment horizontal="right" vertical="center" wrapText="1"/>
      <protection hidden="1"/>
    </xf>
    <xf numFmtId="0" fontId="19" fillId="0" borderId="0" xfId="0" applyFont="1" applyAlignment="1" applyProtection="1">
      <alignment horizontal="center" vertical="center"/>
      <protection hidden="1"/>
    </xf>
    <xf numFmtId="0" fontId="0" fillId="25" borderId="12" xfId="0" applyFill="1" applyBorder="1" applyAlignment="1">
      <alignment horizontal="center"/>
    </xf>
    <xf numFmtId="0" fontId="0" fillId="25" borderId="0" xfId="0" applyFill="1" applyAlignment="1">
      <alignment horizontal="center"/>
    </xf>
    <xf numFmtId="0" fontId="0" fillId="25" borderId="16" xfId="0" applyFill="1" applyBorder="1" applyAlignment="1">
      <alignment horizontal="center"/>
    </xf>
    <xf numFmtId="0" fontId="19" fillId="26" borderId="11" xfId="0" applyFont="1" applyFill="1" applyBorder="1" applyAlignment="1">
      <alignment horizontal="center"/>
    </xf>
    <xf numFmtId="0" fontId="19" fillId="26" borderId="6" xfId="0" applyFont="1" applyFill="1" applyBorder="1" applyAlignment="1">
      <alignment horizontal="center"/>
    </xf>
    <xf numFmtId="0" fontId="19" fillId="26" borderId="7" xfId="0" applyFont="1" applyFill="1" applyBorder="1" applyAlignment="1">
      <alignment horizontal="center"/>
    </xf>
    <xf numFmtId="0" fontId="19" fillId="10" borderId="9" xfId="0" applyFont="1" applyFill="1" applyBorder="1" applyAlignment="1">
      <alignment horizontal="center"/>
    </xf>
    <xf numFmtId="0" fontId="19" fillId="10" borderId="0" xfId="0" applyFont="1" applyFill="1" applyAlignment="1">
      <alignment horizontal="center"/>
    </xf>
    <xf numFmtId="0" fontId="46" fillId="25" borderId="4" xfId="0" applyFont="1" applyFill="1" applyBorder="1" applyAlignment="1" applyProtection="1">
      <alignment horizontal="center" vertical="center" wrapText="1"/>
      <protection hidden="1"/>
    </xf>
    <xf numFmtId="2" fontId="18" fillId="0" borderId="4" xfId="0" applyNumberFormat="1" applyFont="1" applyBorder="1" applyAlignment="1" applyProtection="1">
      <alignment horizontal="center" vertical="center" wrapText="1"/>
      <protection hidden="1"/>
    </xf>
    <xf numFmtId="2" fontId="20" fillId="0" borderId="32" xfId="0" applyNumberFormat="1" applyFont="1" applyBorder="1" applyAlignment="1" applyProtection="1">
      <alignment horizontal="center" vertical="center" wrapText="1"/>
      <protection hidden="1"/>
    </xf>
    <xf numFmtId="0" fontId="20" fillId="0" borderId="33" xfId="0" applyFont="1" applyBorder="1" applyAlignment="1" applyProtection="1">
      <alignment horizontal="center" vertical="center" wrapText="1"/>
      <protection hidden="1"/>
    </xf>
    <xf numFmtId="0" fontId="20" fillId="25" borderId="32" xfId="0" applyFont="1" applyFill="1" applyBorder="1" applyAlignment="1" applyProtection="1">
      <alignment horizontal="center"/>
      <protection hidden="1"/>
    </xf>
    <xf numFmtId="0" fontId="20" fillId="25" borderId="48" xfId="0" applyFont="1" applyFill="1" applyBorder="1" applyAlignment="1" applyProtection="1">
      <alignment horizontal="center"/>
      <protection hidden="1"/>
    </xf>
    <xf numFmtId="0" fontId="20" fillId="25" borderId="75" xfId="0" applyFont="1" applyFill="1" applyBorder="1" applyAlignment="1" applyProtection="1">
      <alignment horizontal="center"/>
      <protection hidden="1"/>
    </xf>
    <xf numFmtId="0" fontId="20" fillId="25" borderId="0" xfId="0" applyFont="1" applyFill="1" applyAlignment="1" applyProtection="1">
      <alignment horizontal="center"/>
      <protection hidden="1"/>
    </xf>
    <xf numFmtId="0" fontId="20" fillId="25" borderId="33" xfId="0" applyFont="1" applyFill="1" applyBorder="1" applyAlignment="1" applyProtection="1">
      <alignment horizontal="center" vertical="center" wrapText="1"/>
      <protection hidden="1"/>
    </xf>
    <xf numFmtId="0" fontId="20" fillId="25" borderId="74" xfId="0" applyFont="1" applyFill="1" applyBorder="1" applyAlignment="1" applyProtection="1">
      <alignment horizontal="center" vertical="center" wrapText="1"/>
      <protection hidden="1"/>
    </xf>
    <xf numFmtId="0" fontId="47" fillId="25" borderId="4" xfId="0" applyFont="1" applyFill="1" applyBorder="1" applyAlignment="1" applyProtection="1">
      <alignment horizontal="center" vertical="center" wrapText="1"/>
      <protection hidden="1"/>
    </xf>
  </cellXfs>
  <cellStyles count="2">
    <cellStyle name="Currency" xfId="1" builtinId="4"/>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DD9C4"/>
      <color rgb="FFD9D9D9"/>
      <color rgb="FFC4BD97"/>
      <color rgb="FF8FEAFF"/>
      <color rgb="FF4BD0FF"/>
      <color rgb="FF5DFDC0"/>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574807</xdr:colOff>
      <xdr:row>1</xdr:row>
      <xdr:rowOff>250031</xdr:rowOff>
    </xdr:from>
    <xdr:to>
      <xdr:col>0</xdr:col>
      <xdr:colOff>1726403</xdr:colOff>
      <xdr:row>2</xdr:row>
      <xdr:rowOff>1082284</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4807" y="1273969"/>
          <a:ext cx="1151596" cy="11775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249977111117893"/>
    <pageSetUpPr fitToPage="1"/>
  </sheetPr>
  <dimension ref="A1:A22"/>
  <sheetViews>
    <sheetView topLeftCell="A7" zoomScaleNormal="100" workbookViewId="0">
      <selection activeCell="A8" sqref="A8"/>
    </sheetView>
  </sheetViews>
  <sheetFormatPr defaultColWidth="0" defaultRowHeight="14.4" zeroHeight="1" x14ac:dyDescent="0.3"/>
  <cols>
    <col min="1" max="1" width="100.6640625" style="170" customWidth="1"/>
    <col min="2" max="16384" width="9.109375" style="170" hidden="1"/>
  </cols>
  <sheetData>
    <row r="1" spans="1:1" ht="70.5" customHeight="1" x14ac:dyDescent="0.3">
      <c r="A1" s="176" t="s">
        <v>132</v>
      </c>
    </row>
    <row r="2" spans="1:1" ht="24" customHeight="1" thickBot="1" x14ac:dyDescent="0.35">
      <c r="A2" s="177" t="s">
        <v>136</v>
      </c>
    </row>
    <row r="3" spans="1:1" ht="24" customHeight="1" thickBot="1" x14ac:dyDescent="0.35">
      <c r="A3" s="184" t="s">
        <v>0</v>
      </c>
    </row>
    <row r="4" spans="1:1" ht="87" thickBot="1" x14ac:dyDescent="0.35">
      <c r="A4" s="178" t="s">
        <v>153</v>
      </c>
    </row>
    <row r="5" spans="1:1" ht="30" customHeight="1" thickBot="1" x14ac:dyDescent="0.35">
      <c r="A5" s="171" t="s">
        <v>1</v>
      </c>
    </row>
    <row r="6" spans="1:1" ht="30" customHeight="1" x14ac:dyDescent="0.3">
      <c r="A6" s="216" t="s">
        <v>2</v>
      </c>
    </row>
    <row r="7" spans="1:1" ht="45" customHeight="1" x14ac:dyDescent="0.3">
      <c r="A7" s="216" t="s">
        <v>3</v>
      </c>
    </row>
    <row r="8" spans="1:1" ht="45" customHeight="1" x14ac:dyDescent="0.3">
      <c r="A8" s="172" t="s">
        <v>4</v>
      </c>
    </row>
    <row r="9" spans="1:1" ht="30" customHeight="1" x14ac:dyDescent="0.3">
      <c r="A9" s="217" t="s">
        <v>158</v>
      </c>
    </row>
    <row r="10" spans="1:1" ht="30" customHeight="1" thickBot="1" x14ac:dyDescent="0.35">
      <c r="A10" s="175" t="s">
        <v>9</v>
      </c>
    </row>
    <row r="11" spans="1:1" ht="30" customHeight="1" thickBot="1" x14ac:dyDescent="0.35">
      <c r="A11" s="172" t="s">
        <v>155</v>
      </c>
    </row>
    <row r="12" spans="1:1" ht="30" customHeight="1" thickBot="1" x14ac:dyDescent="0.35">
      <c r="A12" s="171" t="s">
        <v>5</v>
      </c>
    </row>
    <row r="13" spans="1:1" ht="30" customHeight="1" x14ac:dyDescent="0.3">
      <c r="A13" s="172" t="s">
        <v>159</v>
      </c>
    </row>
    <row r="14" spans="1:1" ht="30" customHeight="1" thickBot="1" x14ac:dyDescent="0.35">
      <c r="A14" s="172" t="s">
        <v>6</v>
      </c>
    </row>
    <row r="15" spans="1:1" ht="30" customHeight="1" thickBot="1" x14ac:dyDescent="0.35">
      <c r="A15" s="171" t="s">
        <v>162</v>
      </c>
    </row>
    <row r="16" spans="1:1" ht="45" customHeight="1" x14ac:dyDescent="0.3">
      <c r="A16" s="173" t="s">
        <v>7</v>
      </c>
    </row>
    <row r="17" spans="1:1" ht="30" customHeight="1" x14ac:dyDescent="0.3">
      <c r="A17" s="173" t="s">
        <v>8</v>
      </c>
    </row>
    <row r="18" spans="1:1" ht="30" customHeight="1" x14ac:dyDescent="0.3">
      <c r="A18" s="173" t="s">
        <v>154</v>
      </c>
    </row>
    <row r="19" spans="1:1" ht="30" customHeight="1" x14ac:dyDescent="0.3">
      <c r="A19" s="173" t="s">
        <v>163</v>
      </c>
    </row>
    <row r="20" spans="1:1" ht="30" customHeight="1" thickBot="1" x14ac:dyDescent="0.35">
      <c r="A20" s="174"/>
    </row>
    <row r="21" spans="1:1" ht="30" customHeight="1" thickBot="1" x14ac:dyDescent="0.35">
      <c r="A21" s="171"/>
    </row>
    <row r="22" spans="1:1" hidden="1" x14ac:dyDescent="0.3"/>
  </sheetData>
  <printOptions horizontalCentered="1" verticalCentered="1"/>
  <pageMargins left="0.2" right="0.2" top="0.5" bottom="0.5" header="0.3" footer="0.3"/>
  <pageSetup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8FEAFF"/>
    <pageSetUpPr fitToPage="1"/>
  </sheetPr>
  <dimension ref="A1:G23"/>
  <sheetViews>
    <sheetView zoomScaleNormal="100" workbookViewId="0">
      <selection activeCell="E15" sqref="E15"/>
    </sheetView>
  </sheetViews>
  <sheetFormatPr defaultColWidth="0" defaultRowHeight="14.4" zeroHeight="1" x14ac:dyDescent="0.3"/>
  <cols>
    <col min="1" max="1" width="30.6640625" customWidth="1"/>
    <col min="2" max="2" width="25.6640625" customWidth="1"/>
    <col min="3" max="7" width="15.6640625" customWidth="1"/>
    <col min="8" max="16384" width="9.109375" hidden="1"/>
  </cols>
  <sheetData>
    <row r="1" spans="1:7" s="45" customFormat="1" ht="60" customHeight="1" thickBot="1" x14ac:dyDescent="0.45">
      <c r="A1" s="305" t="s">
        <v>135</v>
      </c>
      <c r="B1" s="306"/>
      <c r="C1" s="306"/>
      <c r="D1" s="306"/>
      <c r="E1" s="306"/>
      <c r="F1" s="306"/>
      <c r="G1" s="307"/>
    </row>
    <row r="2" spans="1:7" s="50" customFormat="1" ht="15" customHeight="1" thickBot="1" x14ac:dyDescent="0.35">
      <c r="A2" s="319" t="s">
        <v>76</v>
      </c>
      <c r="B2" s="320"/>
      <c r="C2" s="316"/>
      <c r="D2" s="318"/>
      <c r="E2" s="317"/>
      <c r="F2" s="317"/>
      <c r="G2" s="318"/>
    </row>
    <row r="3" spans="1:7" s="1" customFormat="1" ht="30" customHeight="1" thickBot="1" x14ac:dyDescent="0.45">
      <c r="A3" s="321"/>
      <c r="B3" s="322"/>
      <c r="C3" s="326"/>
      <c r="D3" s="337"/>
      <c r="E3" s="329"/>
      <c r="F3" s="329"/>
      <c r="G3" s="330"/>
    </row>
    <row r="4" spans="1:7" s="46" customFormat="1" ht="12.75" customHeight="1" thickBot="1" x14ac:dyDescent="0.35">
      <c r="A4" s="310"/>
      <c r="B4" s="311"/>
      <c r="C4" s="311"/>
      <c r="D4" s="311"/>
      <c r="E4" s="311"/>
      <c r="F4" s="311"/>
      <c r="G4" s="312"/>
    </row>
    <row r="5" spans="1:7" s="46" customFormat="1" ht="51" customHeight="1" thickBot="1" x14ac:dyDescent="0.35">
      <c r="A5" s="384" t="s">
        <v>123</v>
      </c>
      <c r="B5" s="385"/>
      <c r="C5" s="385"/>
      <c r="D5" s="385"/>
      <c r="E5" s="385"/>
      <c r="F5" s="385"/>
      <c r="G5" s="386"/>
    </row>
    <row r="6" spans="1:7" s="46" customFormat="1" ht="12.75" customHeight="1" thickBot="1" x14ac:dyDescent="0.35">
      <c r="A6" s="310"/>
      <c r="B6" s="311"/>
      <c r="C6" s="311"/>
      <c r="D6" s="311"/>
      <c r="E6" s="311"/>
      <c r="F6" s="311"/>
      <c r="G6" s="312"/>
    </row>
    <row r="7" spans="1:7" s="22" customFormat="1" ht="48" customHeight="1" thickBot="1" x14ac:dyDescent="0.35">
      <c r="A7" s="21" t="s">
        <v>38</v>
      </c>
      <c r="B7" s="21" t="s">
        <v>45</v>
      </c>
      <c r="C7" s="21" t="s">
        <v>46</v>
      </c>
      <c r="D7" s="21" t="s">
        <v>47</v>
      </c>
      <c r="E7" s="21" t="s">
        <v>30</v>
      </c>
      <c r="F7" s="39" t="s">
        <v>31</v>
      </c>
      <c r="G7" s="51" t="s">
        <v>32</v>
      </c>
    </row>
    <row r="8" spans="1:7" s="40" customFormat="1" ht="21.9" customHeight="1" x14ac:dyDescent="0.3">
      <c r="A8" s="77"/>
      <c r="B8" s="80"/>
      <c r="C8" s="84"/>
      <c r="D8" s="84"/>
      <c r="E8" s="84"/>
      <c r="F8" s="85"/>
      <c r="G8" s="86">
        <f t="shared" ref="G8:G21" si="0">SUM(E8:F8)</f>
        <v>0</v>
      </c>
    </row>
    <row r="9" spans="1:7" s="40" customFormat="1" ht="21.9" customHeight="1" x14ac:dyDescent="0.3">
      <c r="A9" s="77"/>
      <c r="B9" s="80"/>
      <c r="C9" s="84"/>
      <c r="D9" s="84"/>
      <c r="E9" s="84"/>
      <c r="F9" s="85"/>
      <c r="G9" s="86">
        <f t="shared" si="0"/>
        <v>0</v>
      </c>
    </row>
    <row r="10" spans="1:7" s="40" customFormat="1" ht="21.9" customHeight="1" x14ac:dyDescent="0.3">
      <c r="A10" s="77"/>
      <c r="B10" s="80"/>
      <c r="C10" s="84"/>
      <c r="D10" s="84"/>
      <c r="E10" s="84"/>
      <c r="F10" s="85"/>
      <c r="G10" s="86">
        <f t="shared" si="0"/>
        <v>0</v>
      </c>
    </row>
    <row r="11" spans="1:7" s="40" customFormat="1" ht="21.9" customHeight="1" x14ac:dyDescent="0.3">
      <c r="A11" s="77"/>
      <c r="B11" s="80"/>
      <c r="C11" s="84"/>
      <c r="D11" s="84"/>
      <c r="E11" s="84"/>
      <c r="F11" s="85"/>
      <c r="G11" s="86">
        <f t="shared" si="0"/>
        <v>0</v>
      </c>
    </row>
    <row r="12" spans="1:7" s="40" customFormat="1" ht="21.9" customHeight="1" x14ac:dyDescent="0.3">
      <c r="A12" s="77"/>
      <c r="B12" s="80"/>
      <c r="C12" s="84"/>
      <c r="D12" s="84"/>
      <c r="E12" s="84"/>
      <c r="F12" s="85"/>
      <c r="G12" s="86">
        <f t="shared" si="0"/>
        <v>0</v>
      </c>
    </row>
    <row r="13" spans="1:7" s="40" customFormat="1" ht="21.9" customHeight="1" x14ac:dyDescent="0.3">
      <c r="A13" s="77"/>
      <c r="B13" s="80"/>
      <c r="C13" s="84"/>
      <c r="D13" s="84"/>
      <c r="E13" s="84"/>
      <c r="F13" s="85"/>
      <c r="G13" s="86">
        <f t="shared" si="0"/>
        <v>0</v>
      </c>
    </row>
    <row r="14" spans="1:7" s="40" customFormat="1" ht="21.9" customHeight="1" x14ac:dyDescent="0.3">
      <c r="A14" s="77"/>
      <c r="B14" s="80"/>
      <c r="C14" s="84"/>
      <c r="D14" s="84"/>
      <c r="E14" s="84"/>
      <c r="F14" s="85"/>
      <c r="G14" s="86">
        <f t="shared" si="0"/>
        <v>0</v>
      </c>
    </row>
    <row r="15" spans="1:7" s="40" customFormat="1" ht="21.9" customHeight="1" x14ac:dyDescent="0.3">
      <c r="A15" s="77"/>
      <c r="B15" s="80"/>
      <c r="C15" s="84"/>
      <c r="D15" s="84"/>
      <c r="E15" s="84"/>
      <c r="F15" s="85"/>
      <c r="G15" s="86">
        <f t="shared" si="0"/>
        <v>0</v>
      </c>
    </row>
    <row r="16" spans="1:7" s="40" customFormat="1" ht="21.9" customHeight="1" x14ac:dyDescent="0.3">
      <c r="A16" s="77"/>
      <c r="B16" s="80"/>
      <c r="C16" s="84"/>
      <c r="D16" s="84"/>
      <c r="E16" s="84"/>
      <c r="F16" s="85"/>
      <c r="G16" s="86">
        <f t="shared" si="0"/>
        <v>0</v>
      </c>
    </row>
    <row r="17" spans="1:7" s="40" customFormat="1" ht="21.9" customHeight="1" x14ac:dyDescent="0.3">
      <c r="A17" s="77"/>
      <c r="B17" s="80"/>
      <c r="C17" s="84"/>
      <c r="D17" s="84"/>
      <c r="E17" s="84"/>
      <c r="F17" s="85"/>
      <c r="G17" s="86">
        <f t="shared" si="0"/>
        <v>0</v>
      </c>
    </row>
    <row r="18" spans="1:7" s="40" customFormat="1" ht="21.9" customHeight="1" x14ac:dyDescent="0.3">
      <c r="A18" s="77"/>
      <c r="B18" s="80"/>
      <c r="C18" s="84"/>
      <c r="D18" s="84"/>
      <c r="E18" s="84"/>
      <c r="F18" s="85"/>
      <c r="G18" s="86">
        <f t="shared" si="0"/>
        <v>0</v>
      </c>
    </row>
    <row r="19" spans="1:7" s="40" customFormat="1" ht="21.9" customHeight="1" x14ac:dyDescent="0.3">
      <c r="A19" s="77"/>
      <c r="B19" s="80"/>
      <c r="C19" s="84"/>
      <c r="D19" s="84"/>
      <c r="E19" s="84"/>
      <c r="F19" s="85"/>
      <c r="G19" s="86">
        <f t="shared" si="0"/>
        <v>0</v>
      </c>
    </row>
    <row r="20" spans="1:7" s="40" customFormat="1" ht="21.9" customHeight="1" x14ac:dyDescent="0.3">
      <c r="A20" s="77"/>
      <c r="B20" s="80"/>
      <c r="C20" s="84"/>
      <c r="D20" s="84"/>
      <c r="E20" s="84"/>
      <c r="F20" s="85"/>
      <c r="G20" s="86">
        <f t="shared" si="0"/>
        <v>0</v>
      </c>
    </row>
    <row r="21" spans="1:7" s="40" customFormat="1" ht="21.9" customHeight="1" x14ac:dyDescent="0.3">
      <c r="A21" s="78"/>
      <c r="B21" s="81"/>
      <c r="C21" s="87"/>
      <c r="D21" s="87"/>
      <c r="E21" s="87"/>
      <c r="F21" s="88"/>
      <c r="G21" s="86">
        <f t="shared" si="0"/>
        <v>0</v>
      </c>
    </row>
    <row r="22" spans="1:7" s="44" customFormat="1" ht="9" customHeight="1" x14ac:dyDescent="0.3">
      <c r="A22" s="57"/>
      <c r="B22" s="38"/>
      <c r="C22" s="97"/>
      <c r="D22" s="97"/>
      <c r="E22" s="97"/>
      <c r="F22" s="103"/>
      <c r="G22" s="100"/>
    </row>
    <row r="23" spans="1:7" s="43" customFormat="1" ht="21.9" customHeight="1" thickBot="1" x14ac:dyDescent="0.35">
      <c r="A23" s="48"/>
      <c r="B23" s="49"/>
      <c r="C23" s="308" t="s">
        <v>77</v>
      </c>
      <c r="D23" s="309"/>
      <c r="E23" s="92">
        <f>SUM(E8:E22)</f>
        <v>0</v>
      </c>
      <c r="F23" s="93">
        <f>SUM(F8:F22)</f>
        <v>0</v>
      </c>
      <c r="G23" s="94">
        <f>SUM(G8:G22)</f>
        <v>0</v>
      </c>
    </row>
  </sheetData>
  <mergeCells count="10">
    <mergeCell ref="C23:D23"/>
    <mergeCell ref="A1:G1"/>
    <mergeCell ref="A6:G6"/>
    <mergeCell ref="A4:G4"/>
    <mergeCell ref="A2:B3"/>
    <mergeCell ref="C2:D2"/>
    <mergeCell ref="E2:G2"/>
    <mergeCell ref="C3:D3"/>
    <mergeCell ref="E3:G3"/>
    <mergeCell ref="A5:G5"/>
  </mergeCells>
  <printOptions horizontalCentered="1" verticalCentered="1"/>
  <pageMargins left="0.2" right="0.2" top="0.5" bottom="0.5" header="0.3" footer="0.3"/>
  <pageSetup scale="8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39997558519241921"/>
    <pageSetUpPr fitToPage="1"/>
  </sheetPr>
  <dimension ref="A1:G20"/>
  <sheetViews>
    <sheetView zoomScaleNormal="100" workbookViewId="0">
      <selection activeCell="E16" sqref="E16"/>
    </sheetView>
  </sheetViews>
  <sheetFormatPr defaultColWidth="0" defaultRowHeight="14.4" zeroHeight="1" x14ac:dyDescent="0.3"/>
  <cols>
    <col min="1" max="1" width="9.6640625" style="36" customWidth="1"/>
    <col min="2" max="2" width="23.88671875" style="2" customWidth="1"/>
    <col min="3" max="3" width="18.6640625" style="2" customWidth="1"/>
    <col min="4" max="7" width="18.6640625" style="37" customWidth="1"/>
    <col min="8" max="16384" width="8.88671875" style="2" hidden="1"/>
  </cols>
  <sheetData>
    <row r="1" spans="1:7" ht="60" customHeight="1" thickBot="1" x14ac:dyDescent="0.35">
      <c r="A1" s="375" t="s">
        <v>135</v>
      </c>
      <c r="B1" s="376"/>
      <c r="C1" s="376"/>
      <c r="D1" s="376"/>
      <c r="E1" s="376"/>
      <c r="F1" s="376"/>
      <c r="G1" s="377"/>
    </row>
    <row r="2" spans="1:7" ht="15" customHeight="1" thickBot="1" x14ac:dyDescent="0.35">
      <c r="A2" s="316"/>
      <c r="B2" s="318"/>
      <c r="C2" s="316" t="s">
        <v>23</v>
      </c>
      <c r="D2" s="317"/>
      <c r="E2" s="317"/>
      <c r="F2" s="317"/>
      <c r="G2" s="318"/>
    </row>
    <row r="3" spans="1:7" ht="30" customHeight="1" thickBot="1" x14ac:dyDescent="0.35">
      <c r="A3" s="326"/>
      <c r="B3" s="337"/>
      <c r="C3" s="328"/>
      <c r="D3" s="329"/>
      <c r="E3" s="329"/>
      <c r="F3" s="329"/>
      <c r="G3" s="330"/>
    </row>
    <row r="4" spans="1:7" s="46" customFormat="1" ht="12.75" customHeight="1" thickBot="1" x14ac:dyDescent="0.35">
      <c r="A4" s="310"/>
      <c r="B4" s="311"/>
      <c r="C4" s="311"/>
      <c r="D4" s="311"/>
      <c r="E4" s="311"/>
      <c r="F4" s="311"/>
      <c r="G4" s="312"/>
    </row>
    <row r="5" spans="1:7" s="16" customFormat="1" ht="15" thickBot="1" x14ac:dyDescent="0.35">
      <c r="A5" s="25" t="s">
        <v>78</v>
      </c>
      <c r="B5" s="26" t="s">
        <v>79</v>
      </c>
      <c r="C5" s="26" t="s">
        <v>80</v>
      </c>
      <c r="D5" s="27" t="s">
        <v>81</v>
      </c>
      <c r="E5" s="27" t="s">
        <v>30</v>
      </c>
      <c r="F5" s="27" t="s">
        <v>82</v>
      </c>
      <c r="G5" s="28" t="s">
        <v>32</v>
      </c>
    </row>
    <row r="6" spans="1:7" ht="30" customHeight="1" thickBot="1" x14ac:dyDescent="0.35">
      <c r="A6" s="29">
        <v>1</v>
      </c>
      <c r="B6" s="30" t="s">
        <v>83</v>
      </c>
      <c r="C6" s="29">
        <v>15</v>
      </c>
      <c r="D6" s="120">
        <f>'Prof Salaries, Code 15'!E23:E23</f>
        <v>0</v>
      </c>
      <c r="E6" s="120">
        <f>'Prof Salaries, Code 15'!F23:F23</f>
        <v>0</v>
      </c>
      <c r="F6" s="120">
        <f>'Prof Salaries, Code 15'!G23:G23</f>
        <v>0</v>
      </c>
      <c r="G6" s="121">
        <f>SUM(D6:F6)</f>
        <v>0</v>
      </c>
    </row>
    <row r="7" spans="1:7" ht="30" customHeight="1" thickBot="1" x14ac:dyDescent="0.35">
      <c r="A7" s="5">
        <v>2</v>
      </c>
      <c r="B7" s="31" t="s">
        <v>84</v>
      </c>
      <c r="C7" s="5">
        <v>16</v>
      </c>
      <c r="D7" s="122">
        <f>'Non-Prof salaries Code 16'!E23:E23</f>
        <v>0</v>
      </c>
      <c r="E7" s="122">
        <f>'Non-Prof salaries Code 16'!F23:F23</f>
        <v>0</v>
      </c>
      <c r="F7" s="122">
        <f>'Non-Prof salaries Code 16'!G23:G23</f>
        <v>0</v>
      </c>
      <c r="G7" s="110">
        <f t="shared" ref="G7:G13" si="0">SUM(D7:F7)</f>
        <v>0</v>
      </c>
    </row>
    <row r="8" spans="1:7" ht="30" customHeight="1" thickBot="1" x14ac:dyDescent="0.35">
      <c r="A8" s="52">
        <v>3</v>
      </c>
      <c r="B8" s="31" t="s">
        <v>85</v>
      </c>
      <c r="C8" s="52">
        <v>40</v>
      </c>
      <c r="D8" s="109">
        <f>'Purchased Services, Code 40'!E30:E30</f>
        <v>0</v>
      </c>
      <c r="E8" s="109">
        <f>'Purchased Services, Code 40'!F30:F30</f>
        <v>0</v>
      </c>
      <c r="F8" s="109">
        <f>'Purchased Services, Code 40'!G30:G30</f>
        <v>0</v>
      </c>
      <c r="G8" s="110">
        <f t="shared" si="0"/>
        <v>0</v>
      </c>
    </row>
    <row r="9" spans="1:7" ht="30" customHeight="1" thickBot="1" x14ac:dyDescent="0.35">
      <c r="A9" s="52">
        <v>4</v>
      </c>
      <c r="B9" s="31" t="s">
        <v>86</v>
      </c>
      <c r="C9" s="52">
        <v>45</v>
      </c>
      <c r="D9" s="109">
        <f>'Supplies &amp; Materials, Code 45'!E27:E27</f>
        <v>0</v>
      </c>
      <c r="E9" s="109">
        <f>'Supplies &amp; Materials, Code 45'!F27:F27</f>
        <v>0</v>
      </c>
      <c r="F9" s="109">
        <f>'Supplies &amp; Materials, Code 45'!G27:G27</f>
        <v>0</v>
      </c>
      <c r="G9" s="110">
        <f t="shared" si="0"/>
        <v>0</v>
      </c>
    </row>
    <row r="10" spans="1:7" ht="30" customHeight="1" thickBot="1" x14ac:dyDescent="0.35">
      <c r="A10" s="52">
        <v>5</v>
      </c>
      <c r="B10" s="31" t="s">
        <v>87</v>
      </c>
      <c r="C10" s="52">
        <v>46</v>
      </c>
      <c r="D10" s="109">
        <f>'Travel Expenses, Code 46'!E23:E23</f>
        <v>0</v>
      </c>
      <c r="E10" s="109">
        <f>'Travel Expenses, Code 46'!F23:F23</f>
        <v>0</v>
      </c>
      <c r="F10" s="109">
        <f>'Travel Expenses, Code 46'!G23:G23</f>
        <v>0</v>
      </c>
      <c r="G10" s="110">
        <f t="shared" si="0"/>
        <v>0</v>
      </c>
    </row>
    <row r="11" spans="1:7" ht="30" customHeight="1" thickBot="1" x14ac:dyDescent="0.35">
      <c r="A11" s="52">
        <v>6</v>
      </c>
      <c r="B11" s="31" t="s">
        <v>88</v>
      </c>
      <c r="C11" s="52">
        <v>80</v>
      </c>
      <c r="D11" s="109">
        <f>'Employee Benefits, Code 80'!E21:E21</f>
        <v>0</v>
      </c>
      <c r="E11" s="109">
        <f>'Employee Benefits, Code 80'!F21:F21</f>
        <v>0</v>
      </c>
      <c r="F11" s="109">
        <f>'Employee Benefits, Code 80'!G21:G21</f>
        <v>0</v>
      </c>
      <c r="G11" s="110">
        <f t="shared" si="0"/>
        <v>0</v>
      </c>
    </row>
    <row r="12" spans="1:7" ht="30" customHeight="1" thickBot="1" x14ac:dyDescent="0.35">
      <c r="A12" s="52">
        <v>7</v>
      </c>
      <c r="B12" s="31" t="s">
        <v>89</v>
      </c>
      <c r="C12" s="52">
        <v>90</v>
      </c>
      <c r="D12" s="185" t="s">
        <v>90</v>
      </c>
      <c r="E12" s="109">
        <f>'Indirect Cost, Code 90'!F8</f>
        <v>0</v>
      </c>
      <c r="F12" s="109">
        <f>'Indirect Cost, Code 90'!F9</f>
        <v>0</v>
      </c>
      <c r="G12" s="110">
        <f t="shared" si="0"/>
        <v>0</v>
      </c>
    </row>
    <row r="13" spans="1:7" ht="30" customHeight="1" thickBot="1" x14ac:dyDescent="0.35">
      <c r="A13" s="52">
        <v>8</v>
      </c>
      <c r="B13" s="31" t="s">
        <v>91</v>
      </c>
      <c r="C13" s="52">
        <v>20</v>
      </c>
      <c r="D13" s="185" t="s">
        <v>90</v>
      </c>
      <c r="E13" s="109">
        <f>'Equipment, Code 20'!E23:E23</f>
        <v>0</v>
      </c>
      <c r="F13" s="109">
        <f>'Equipment, Code 20'!F23:F23</f>
        <v>0</v>
      </c>
      <c r="G13" s="110">
        <f t="shared" si="0"/>
        <v>0</v>
      </c>
    </row>
    <row r="14" spans="1:7" ht="6" customHeight="1" thickBot="1" x14ac:dyDescent="0.35">
      <c r="A14" s="32"/>
      <c r="B14" s="33"/>
      <c r="C14" s="34"/>
      <c r="D14" s="123"/>
      <c r="E14" s="123"/>
      <c r="F14" s="123"/>
      <c r="G14" s="124"/>
    </row>
    <row r="15" spans="1:7" ht="30" customHeight="1" thickBot="1" x14ac:dyDescent="0.35">
      <c r="A15" s="53">
        <v>9</v>
      </c>
      <c r="B15" s="35" t="s">
        <v>92</v>
      </c>
      <c r="C15" s="47"/>
      <c r="D15" s="118">
        <f>SUM(D6:D13)</f>
        <v>0</v>
      </c>
      <c r="E15" s="118">
        <f>SUM(E6:E13)</f>
        <v>0</v>
      </c>
      <c r="F15" s="118">
        <f>SUM(F6:F13)</f>
        <v>0</v>
      </c>
      <c r="G15" s="119">
        <f>SUM(G6:G13)</f>
        <v>0</v>
      </c>
    </row>
    <row r="16" spans="1:7" s="189" customFormat="1" x14ac:dyDescent="0.3">
      <c r="A16" s="188"/>
      <c r="D16" s="190"/>
      <c r="E16" s="190"/>
      <c r="F16" s="190"/>
      <c r="G16" s="190"/>
    </row>
    <row r="17" spans="1:7" s="189" customFormat="1" x14ac:dyDescent="0.3">
      <c r="A17" s="188"/>
      <c r="D17" s="190"/>
      <c r="E17" s="190"/>
      <c r="F17" s="190"/>
      <c r="G17" s="190"/>
    </row>
    <row r="18" spans="1:7" s="189" customFormat="1" ht="15" thickBot="1" x14ac:dyDescent="0.35">
      <c r="A18" s="188"/>
      <c r="D18" s="190"/>
      <c r="E18" s="190"/>
      <c r="F18" s="190"/>
      <c r="G18" s="190"/>
    </row>
    <row r="19" spans="1:7" ht="45" customHeight="1" thickBot="1" x14ac:dyDescent="0.35">
      <c r="A19" s="387" t="s">
        <v>161</v>
      </c>
      <c r="B19" s="388"/>
      <c r="C19" s="388"/>
      <c r="D19" s="388"/>
      <c r="E19" s="388"/>
      <c r="F19" s="389"/>
      <c r="G19" s="190"/>
    </row>
    <row r="20" spans="1:7" hidden="1" x14ac:dyDescent="0.3">
      <c r="A20" s="62" t="s">
        <v>124</v>
      </c>
    </row>
  </sheetData>
  <mergeCells count="7">
    <mergeCell ref="A19:F19"/>
    <mergeCell ref="A4:G4"/>
    <mergeCell ref="A1:G1"/>
    <mergeCell ref="A2:B2"/>
    <mergeCell ref="A3:B3"/>
    <mergeCell ref="C2:G2"/>
    <mergeCell ref="C3:G3"/>
  </mergeCells>
  <dataValidations count="2">
    <dataValidation type="whole" allowBlank="1" showInputMessage="1" showErrorMessage="1" sqref="E14:F18 E20:F1048576" xr:uid="{00000000-0002-0000-0C00-000000000000}">
      <formula1>0</formula1>
      <formula2>999999999</formula2>
    </dataValidation>
    <dataValidation type="whole" allowBlank="1" showInputMessage="1" showErrorMessage="1" sqref="D6:E11 E13:F13 F6:F12 D14:D18 D20:D1048576" xr:uid="{00000000-0002-0000-0C00-000001000000}">
      <formula1>0</formula1>
      <formula2>400000</formula2>
    </dataValidation>
  </dataValidations>
  <printOptions horizontalCentered="1" verticalCentered="1"/>
  <pageMargins left="0.25" right="0.25" top="0.75" bottom="0.75" header="0" footer="0"/>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pageSetUpPr fitToPage="1"/>
  </sheetPr>
  <dimension ref="B2:H32"/>
  <sheetViews>
    <sheetView topLeftCell="A11" zoomScaleNormal="100" zoomScaleSheetLayoutView="100" workbookViewId="0">
      <selection activeCell="A21" sqref="A21:XFD21"/>
    </sheetView>
  </sheetViews>
  <sheetFormatPr defaultColWidth="8.88671875" defaultRowHeight="14.4" x14ac:dyDescent="0.3"/>
  <cols>
    <col min="1" max="1" width="4.6640625" style="2" customWidth="1"/>
    <col min="2" max="2" width="13.6640625" style="17" customWidth="1"/>
    <col min="3" max="3" width="25.6640625" style="16" customWidth="1"/>
    <col min="4" max="4" width="9.6640625" style="2" customWidth="1"/>
    <col min="5" max="8" width="15.6640625" style="15" customWidth="1"/>
    <col min="9" max="16384" width="8.88671875" style="2"/>
  </cols>
  <sheetData>
    <row r="2" spans="2:8" ht="21" customHeight="1" x14ac:dyDescent="0.3">
      <c r="B2" s="64"/>
      <c r="C2" s="396" t="s">
        <v>93</v>
      </c>
      <c r="D2" s="396"/>
      <c r="E2" s="128">
        <f>'Cover Sheet'!A5:A5</f>
        <v>0</v>
      </c>
      <c r="F2" s="128"/>
      <c r="G2" s="128"/>
      <c r="H2" s="128"/>
    </row>
    <row r="3" spans="2:8" ht="21" customHeight="1" x14ac:dyDescent="0.3">
      <c r="B3" s="64"/>
      <c r="C3" s="396" t="s">
        <v>94</v>
      </c>
      <c r="D3" s="396"/>
      <c r="E3" s="128">
        <f>'Cover Sheet'!H5:H5</f>
        <v>0</v>
      </c>
      <c r="F3" s="126"/>
      <c r="G3" s="126"/>
      <c r="H3" s="126"/>
    </row>
    <row r="4" spans="2:8" ht="21" customHeight="1" x14ac:dyDescent="0.3">
      <c r="B4" s="64"/>
      <c r="C4" s="396" t="s">
        <v>95</v>
      </c>
      <c r="D4" s="396"/>
      <c r="E4" s="128">
        <f>'Cover Sheet'!H8:H8</f>
        <v>0</v>
      </c>
      <c r="F4" s="126"/>
      <c r="G4" s="126"/>
      <c r="H4" s="126"/>
    </row>
    <row r="5" spans="2:8" ht="36" customHeight="1" thickBot="1" x14ac:dyDescent="0.45">
      <c r="B5" s="182"/>
      <c r="C5" s="397" t="s">
        <v>96</v>
      </c>
      <c r="D5" s="396"/>
      <c r="E5" s="169"/>
      <c r="F5" s="63"/>
      <c r="G5" s="63"/>
      <c r="H5" s="63"/>
    </row>
    <row r="6" spans="2:8" s="67" customFormat="1" x14ac:dyDescent="0.3">
      <c r="B6" s="66"/>
      <c r="C6" s="398"/>
      <c r="D6" s="398"/>
      <c r="E6" s="143" t="s">
        <v>97</v>
      </c>
      <c r="F6" s="129"/>
      <c r="G6" s="127"/>
      <c r="H6" s="127"/>
    </row>
    <row r="7" spans="2:8" ht="15" thickBot="1" x14ac:dyDescent="0.35">
      <c r="B7" s="182"/>
      <c r="C7" s="182"/>
      <c r="D7" s="64"/>
      <c r="E7" s="65"/>
      <c r="F7" s="63"/>
      <c r="G7" s="63"/>
      <c r="H7" s="63"/>
    </row>
    <row r="8" spans="2:8" ht="36" customHeight="1" thickBot="1" x14ac:dyDescent="0.35">
      <c r="B8" s="182"/>
      <c r="C8" s="393" t="s">
        <v>98</v>
      </c>
      <c r="D8" s="394"/>
      <c r="E8" s="394"/>
      <c r="F8" s="394"/>
      <c r="G8" s="395"/>
      <c r="H8" s="63"/>
    </row>
    <row r="9" spans="2:8" ht="15" thickBot="1" x14ac:dyDescent="0.35"/>
    <row r="10" spans="2:8" ht="44.25" customHeight="1" thickBot="1" x14ac:dyDescent="0.35">
      <c r="B10" s="20" t="s">
        <v>99</v>
      </c>
      <c r="C10" s="20" t="s">
        <v>79</v>
      </c>
      <c r="D10" s="20" t="s">
        <v>80</v>
      </c>
      <c r="E10" s="68" t="s">
        <v>100</v>
      </c>
      <c r="F10" s="68" t="s">
        <v>101</v>
      </c>
      <c r="G10" s="68" t="s">
        <v>102</v>
      </c>
      <c r="H10" s="69" t="s">
        <v>103</v>
      </c>
    </row>
    <row r="11" spans="2:8" ht="44.25" customHeight="1" thickBot="1" x14ac:dyDescent="0.35">
      <c r="B11" s="52">
        <v>1</v>
      </c>
      <c r="C11" s="18" t="s">
        <v>83</v>
      </c>
      <c r="D11" s="52">
        <v>15</v>
      </c>
      <c r="E11" s="109">
        <f>'Prof Salaries, Code 15'!E23:E23</f>
        <v>0</v>
      </c>
      <c r="F11" s="109">
        <f>'Prof Salaries, Code 15'!F23:F23</f>
        <v>0</v>
      </c>
      <c r="G11" s="109">
        <f>'Prof Salaries, Code 15'!G23:G23</f>
        <v>0</v>
      </c>
      <c r="H11" s="110">
        <f>SUM(E11:G11)</f>
        <v>0</v>
      </c>
    </row>
    <row r="12" spans="2:8" ht="44.25" customHeight="1" thickBot="1" x14ac:dyDescent="0.35">
      <c r="B12" s="5">
        <v>2</v>
      </c>
      <c r="C12" s="18" t="s">
        <v>84</v>
      </c>
      <c r="D12" s="5">
        <v>16</v>
      </c>
      <c r="E12" s="109">
        <f>'Non-Prof salaries Code 16'!E23:E23</f>
        <v>0</v>
      </c>
      <c r="F12" s="109">
        <f>'Non-Prof salaries Code 16'!F23:F23</f>
        <v>0</v>
      </c>
      <c r="G12" s="109">
        <f>'Non-Prof salaries Code 16'!G23:G23</f>
        <v>0</v>
      </c>
      <c r="H12" s="110">
        <f>SUM(E12:G12)</f>
        <v>0</v>
      </c>
    </row>
    <row r="13" spans="2:8" ht="21.75" customHeight="1" thickBot="1" x14ac:dyDescent="0.35">
      <c r="B13" s="7"/>
      <c r="C13" s="19" t="s">
        <v>104</v>
      </c>
      <c r="D13" s="7"/>
      <c r="E13" s="111"/>
      <c r="F13" s="111"/>
      <c r="G13" s="111"/>
      <c r="H13" s="110">
        <f t="shared" ref="H13:H30" si="0">SUM(E13:G13)</f>
        <v>0</v>
      </c>
    </row>
    <row r="14" spans="2:8" ht="21.75" customHeight="1" thickBot="1" x14ac:dyDescent="0.35">
      <c r="B14" s="7"/>
      <c r="C14" s="19" t="s">
        <v>105</v>
      </c>
      <c r="D14" s="7"/>
      <c r="E14" s="111"/>
      <c r="F14" s="111"/>
      <c r="G14" s="111"/>
      <c r="H14" s="110">
        <f t="shared" si="0"/>
        <v>0</v>
      </c>
    </row>
    <row r="15" spans="2:8" ht="21.75" customHeight="1" thickBot="1" x14ac:dyDescent="0.35">
      <c r="B15" s="52">
        <v>3</v>
      </c>
      <c r="C15" s="18" t="s">
        <v>85</v>
      </c>
      <c r="D15" s="52">
        <v>40</v>
      </c>
      <c r="E15" s="112">
        <f>'Purchased Services, Code 40'!E30:E30</f>
        <v>0</v>
      </c>
      <c r="F15" s="112">
        <f>'Purchased Services, Code 40'!F30:F30</f>
        <v>0</v>
      </c>
      <c r="G15" s="112">
        <f>'Purchased Services, Code 40'!G30:G30</f>
        <v>0</v>
      </c>
      <c r="H15" s="110">
        <f t="shared" si="0"/>
        <v>0</v>
      </c>
    </row>
    <row r="16" spans="2:8" ht="21.75" customHeight="1" thickBot="1" x14ac:dyDescent="0.35">
      <c r="B16" s="52">
        <v>4</v>
      </c>
      <c r="C16" s="18" t="s">
        <v>86</v>
      </c>
      <c r="D16" s="52">
        <v>45</v>
      </c>
      <c r="E16" s="113">
        <f>'Supplies &amp; Materials, Code 45'!E27:E27</f>
        <v>0</v>
      </c>
      <c r="F16" s="113">
        <f>'Supplies &amp; Materials, Code 45'!F27:F27</f>
        <v>0</v>
      </c>
      <c r="G16" s="113">
        <f>'Supplies &amp; Materials, Code 45'!G27:G27</f>
        <v>0</v>
      </c>
      <c r="H16" s="110">
        <f t="shared" si="0"/>
        <v>0</v>
      </c>
    </row>
    <row r="17" spans="2:8" ht="21.75" customHeight="1" thickBot="1" x14ac:dyDescent="0.35">
      <c r="B17" s="6"/>
      <c r="C17" s="19" t="s">
        <v>106</v>
      </c>
      <c r="D17" s="6"/>
      <c r="E17" s="111"/>
      <c r="F17" s="111"/>
      <c r="G17" s="111"/>
      <c r="H17" s="110">
        <f t="shared" si="0"/>
        <v>0</v>
      </c>
    </row>
    <row r="18" spans="2:8" ht="21.75" customHeight="1" thickBot="1" x14ac:dyDescent="0.35">
      <c r="B18" s="7"/>
      <c r="C18" s="19" t="s">
        <v>107</v>
      </c>
      <c r="D18" s="7"/>
      <c r="E18" s="111"/>
      <c r="F18" s="111"/>
      <c r="G18" s="111"/>
      <c r="H18" s="110">
        <f t="shared" si="0"/>
        <v>0</v>
      </c>
    </row>
    <row r="19" spans="2:8" ht="21.75" customHeight="1" thickBot="1" x14ac:dyDescent="0.35">
      <c r="B19" s="52">
        <v>5</v>
      </c>
      <c r="C19" s="18" t="s">
        <v>87</v>
      </c>
      <c r="D19" s="52">
        <v>46</v>
      </c>
      <c r="E19" s="112">
        <f>'Travel Expenses, Code 46'!E23:E23</f>
        <v>0</v>
      </c>
      <c r="F19" s="112">
        <f>'Travel Expenses, Code 46'!F23:F23</f>
        <v>0</v>
      </c>
      <c r="G19" s="112">
        <f>'Travel Expenses, Code 46'!G23:G23</f>
        <v>0</v>
      </c>
      <c r="H19" s="110">
        <f t="shared" si="0"/>
        <v>0</v>
      </c>
    </row>
    <row r="20" spans="2:8" ht="21.75" customHeight="1" thickBot="1" x14ac:dyDescent="0.35">
      <c r="B20" s="6"/>
      <c r="C20" s="19" t="s">
        <v>108</v>
      </c>
      <c r="D20" s="6"/>
      <c r="E20" s="111"/>
      <c r="F20" s="111"/>
      <c r="G20" s="111"/>
      <c r="H20" s="110">
        <f t="shared" si="0"/>
        <v>0</v>
      </c>
    </row>
    <row r="21" spans="2:8" ht="21.75" customHeight="1" thickBot="1" x14ac:dyDescent="0.35">
      <c r="B21" s="7"/>
      <c r="C21" s="19" t="s">
        <v>109</v>
      </c>
      <c r="D21" s="7"/>
      <c r="E21" s="111" t="s">
        <v>90</v>
      </c>
      <c r="F21" s="111"/>
      <c r="G21" s="111"/>
      <c r="H21" s="110">
        <f t="shared" si="0"/>
        <v>0</v>
      </c>
    </row>
    <row r="22" spans="2:8" ht="21.75" customHeight="1" thickBot="1" x14ac:dyDescent="0.35">
      <c r="B22" s="52">
        <v>6</v>
      </c>
      <c r="C22" s="18" t="s">
        <v>88</v>
      </c>
      <c r="D22" s="52">
        <v>80</v>
      </c>
      <c r="E22" s="109">
        <f>'Employee Benefits, Code 80'!E21:E21</f>
        <v>0</v>
      </c>
      <c r="F22" s="109">
        <f>'Employee Benefits, Code 80'!F21:F21</f>
        <v>0</v>
      </c>
      <c r="G22" s="109">
        <f>'Employee Benefits, Code 80'!G21:G21</f>
        <v>0</v>
      </c>
      <c r="H22" s="110">
        <f t="shared" si="0"/>
        <v>0</v>
      </c>
    </row>
    <row r="23" spans="2:8" ht="21.75" customHeight="1" thickBot="1" x14ac:dyDescent="0.35">
      <c r="B23" s="6"/>
      <c r="C23" s="19" t="s">
        <v>110</v>
      </c>
      <c r="D23" s="6"/>
      <c r="E23" s="111"/>
      <c r="F23" s="111"/>
      <c r="G23" s="111"/>
      <c r="H23" s="110">
        <f t="shared" si="0"/>
        <v>0</v>
      </c>
    </row>
    <row r="24" spans="2:8" ht="21.75" customHeight="1" thickBot="1" x14ac:dyDescent="0.35">
      <c r="B24" s="7"/>
      <c r="C24" s="19" t="s">
        <v>111</v>
      </c>
      <c r="D24" s="7"/>
      <c r="E24" s="111" t="s">
        <v>90</v>
      </c>
      <c r="F24" s="111"/>
      <c r="G24" s="111"/>
      <c r="H24" s="110">
        <f t="shared" si="0"/>
        <v>0</v>
      </c>
    </row>
    <row r="25" spans="2:8" ht="21.75" customHeight="1" thickBot="1" x14ac:dyDescent="0.35">
      <c r="B25" s="7"/>
      <c r="C25" s="19" t="s">
        <v>112</v>
      </c>
      <c r="D25" s="7"/>
      <c r="E25" s="111"/>
      <c r="F25" s="111"/>
      <c r="G25" s="111"/>
      <c r="H25" s="110">
        <f t="shared" si="0"/>
        <v>0</v>
      </c>
    </row>
    <row r="26" spans="2:8" ht="21.75" customHeight="1" thickBot="1" x14ac:dyDescent="0.35">
      <c r="B26" s="7"/>
      <c r="C26" s="19" t="s">
        <v>113</v>
      </c>
      <c r="D26" s="7"/>
      <c r="E26" s="111"/>
      <c r="F26" s="111"/>
      <c r="G26" s="111"/>
      <c r="H26" s="110">
        <f t="shared" si="0"/>
        <v>0</v>
      </c>
    </row>
    <row r="27" spans="2:8" ht="21.75" customHeight="1" thickTop="1" thickBot="1" x14ac:dyDescent="0.35">
      <c r="B27" s="76">
        <v>7</v>
      </c>
      <c r="C27" s="72" t="s">
        <v>114</v>
      </c>
      <c r="D27" s="73"/>
      <c r="E27" s="114">
        <f>E11+E12+E15+E16+E19+E22</f>
        <v>0</v>
      </c>
      <c r="F27" s="114">
        <f>F11+F12+F15+F16+F19+F22</f>
        <v>0</v>
      </c>
      <c r="G27" s="114">
        <f>G11+G12+G15+G16+G19+G22</f>
        <v>0</v>
      </c>
      <c r="H27" s="115">
        <f>H11+H12+H15+H16+H19+H22</f>
        <v>0</v>
      </c>
    </row>
    <row r="28" spans="2:8" ht="21.75" customHeight="1" thickBot="1" x14ac:dyDescent="0.35">
      <c r="B28" s="52">
        <v>8</v>
      </c>
      <c r="C28" s="18" t="s">
        <v>89</v>
      </c>
      <c r="D28" s="52">
        <v>90</v>
      </c>
      <c r="E28" s="109" t="e">
        <f>'Indirect Cost, Code 90'!#REF!</f>
        <v>#REF!</v>
      </c>
      <c r="F28" s="109">
        <f>'Indirect Cost, Code 90'!F8</f>
        <v>0</v>
      </c>
      <c r="G28" s="109">
        <f>'Indirect Cost, Code 90'!F9</f>
        <v>0</v>
      </c>
      <c r="H28" s="110" t="e">
        <f t="shared" si="0"/>
        <v>#REF!</v>
      </c>
    </row>
    <row r="29" spans="2:8" ht="21.75" customHeight="1" thickBot="1" x14ac:dyDescent="0.35">
      <c r="B29" s="75">
        <v>9</v>
      </c>
      <c r="C29" s="74" t="s">
        <v>91</v>
      </c>
      <c r="D29" s="75">
        <v>20</v>
      </c>
      <c r="E29" s="116" t="e">
        <f>'Equipment, Code 20'!#REF!</f>
        <v>#REF!</v>
      </c>
      <c r="F29" s="116">
        <f>'Equipment, Code 20'!E23:E23</f>
        <v>0</v>
      </c>
      <c r="G29" s="116">
        <f>'Equipment, Code 20'!F23:F23</f>
        <v>0</v>
      </c>
      <c r="H29" s="117" t="e">
        <f t="shared" si="0"/>
        <v>#REF!</v>
      </c>
    </row>
    <row r="30" spans="2:8" ht="21.75" customHeight="1" thickTop="1" thickBot="1" x14ac:dyDescent="0.35">
      <c r="B30" s="53">
        <v>10</v>
      </c>
      <c r="C30" s="70" t="s">
        <v>115</v>
      </c>
      <c r="D30" s="71"/>
      <c r="E30" s="118" t="e">
        <f>SUM(E27:E29)</f>
        <v>#REF!</v>
      </c>
      <c r="F30" s="118">
        <f>SUM(F27:F29)</f>
        <v>0</v>
      </c>
      <c r="G30" s="118">
        <f>SUM(G27:G29)</f>
        <v>0</v>
      </c>
      <c r="H30" s="119" t="e">
        <f t="shared" si="0"/>
        <v>#REF!</v>
      </c>
    </row>
    <row r="31" spans="2:8" ht="15" thickBot="1" x14ac:dyDescent="0.35"/>
    <row r="32" spans="2:8" s="62" customFormat="1" ht="48" customHeight="1" thickBot="1" x14ac:dyDescent="0.35">
      <c r="B32" s="390" t="s">
        <v>116</v>
      </c>
      <c r="C32" s="391"/>
      <c r="D32" s="391"/>
      <c r="E32" s="391"/>
      <c r="F32" s="391"/>
      <c r="G32" s="391"/>
      <c r="H32" s="392"/>
    </row>
  </sheetData>
  <mergeCells count="7">
    <mergeCell ref="B32:H32"/>
    <mergeCell ref="C8:G8"/>
    <mergeCell ref="C2:D2"/>
    <mergeCell ref="C3:D3"/>
    <mergeCell ref="C4:D4"/>
    <mergeCell ref="C5:D5"/>
    <mergeCell ref="C6:D6"/>
  </mergeCells>
  <printOptions horizontalCentered="1" verticalCentered="1"/>
  <pageMargins left="0.2" right="0.2" top="0.5" bottom="0.5" header="0.3" footer="0.3"/>
  <pageSetup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49619-6F78-4078-AD0A-20AC612333F4}">
  <sheetPr>
    <tabColor rgb="FF00B050"/>
  </sheetPr>
  <dimension ref="A1:H11"/>
  <sheetViews>
    <sheetView tabSelected="1" workbookViewId="0">
      <selection activeCell="E3" sqref="E3"/>
    </sheetView>
  </sheetViews>
  <sheetFormatPr defaultColWidth="0" defaultRowHeight="14.4" zeroHeight="1" x14ac:dyDescent="0.3"/>
  <cols>
    <col min="1" max="1" width="32.6640625" style="210" customWidth="1"/>
    <col min="2" max="2" width="9.109375" customWidth="1"/>
    <col min="3" max="3" width="11.88671875" customWidth="1"/>
    <col min="4" max="4" width="9.109375" style="215" customWidth="1"/>
    <col min="5" max="5" width="14.6640625" customWidth="1"/>
    <col min="6" max="6" width="9.109375" customWidth="1"/>
    <col min="7" max="8" width="9.109375" hidden="1" customWidth="1"/>
    <col min="9" max="16384" width="9.109375" hidden="1"/>
  </cols>
  <sheetData>
    <row r="1" spans="1:8" s="2" customFormat="1" ht="60" customHeight="1" thickBot="1" x14ac:dyDescent="0.35">
      <c r="A1" s="375" t="s">
        <v>137</v>
      </c>
      <c r="B1" s="376"/>
      <c r="C1" s="376"/>
      <c r="D1" s="376"/>
      <c r="E1" s="376"/>
      <c r="F1" s="376"/>
      <c r="G1" s="377"/>
    </row>
    <row r="2" spans="1:8" s="187" customFormat="1" ht="47.4" thickBot="1" x14ac:dyDescent="0.35">
      <c r="A2" s="227" t="s">
        <v>126</v>
      </c>
      <c r="B2" s="228"/>
      <c r="C2" s="228"/>
      <c r="D2" s="228"/>
      <c r="E2" s="229" t="s">
        <v>117</v>
      </c>
      <c r="F2" s="230" t="s">
        <v>118</v>
      </c>
      <c r="G2" s="186"/>
      <c r="H2" s="186"/>
    </row>
    <row r="3" spans="1:8" ht="15.6" x14ac:dyDescent="0.3">
      <c r="A3" s="212" t="s">
        <v>119</v>
      </c>
      <c r="B3" s="399"/>
      <c r="C3" s="399"/>
      <c r="D3" s="399"/>
      <c r="E3" s="231"/>
      <c r="F3" s="234">
        <f>E3</f>
        <v>0</v>
      </c>
      <c r="G3" s="211"/>
      <c r="H3" s="211"/>
    </row>
    <row r="4" spans="1:8" ht="15.6" x14ac:dyDescent="0.3">
      <c r="A4" s="213" t="s">
        <v>120</v>
      </c>
      <c r="B4" s="400"/>
      <c r="C4" s="400"/>
      <c r="D4" s="400"/>
      <c r="E4" s="232"/>
      <c r="F4" s="235">
        <f>F3+E4</f>
        <v>0</v>
      </c>
      <c r="G4" s="211"/>
      <c r="H4" s="211"/>
    </row>
    <row r="5" spans="1:8" ht="15.6" x14ac:dyDescent="0.3">
      <c r="A5" s="213" t="s">
        <v>121</v>
      </c>
      <c r="B5" s="400"/>
      <c r="C5" s="400"/>
      <c r="D5" s="400"/>
      <c r="E5" s="232"/>
      <c r="F5" s="235">
        <f>F4+E5</f>
        <v>0</v>
      </c>
      <c r="G5" s="211"/>
      <c r="H5" s="211"/>
    </row>
    <row r="6" spans="1:8" ht="16.2" thickBot="1" x14ac:dyDescent="0.35">
      <c r="A6" s="214" t="s">
        <v>122</v>
      </c>
      <c r="B6" s="400"/>
      <c r="C6" s="400"/>
      <c r="D6" s="400"/>
      <c r="E6" s="232"/>
      <c r="F6" s="235">
        <f>F5+E6</f>
        <v>0</v>
      </c>
      <c r="G6" s="211"/>
      <c r="H6" s="211"/>
    </row>
    <row r="7" spans="1:8" ht="31.8" thickBot="1" x14ac:dyDescent="0.35">
      <c r="A7" s="21" t="s">
        <v>125</v>
      </c>
      <c r="B7" s="400"/>
      <c r="C7" s="400"/>
      <c r="D7" s="400"/>
      <c r="E7" s="233"/>
      <c r="F7" s="236">
        <f>F6</f>
        <v>0</v>
      </c>
      <c r="G7" s="211"/>
      <c r="H7" s="211"/>
    </row>
    <row r="8" spans="1:8" x14ac:dyDescent="0.3">
      <c r="A8" s="402" t="s">
        <v>127</v>
      </c>
      <c r="B8" s="400"/>
      <c r="C8" s="400"/>
      <c r="D8" s="400"/>
      <c r="E8" s="225"/>
      <c r="F8" s="237"/>
      <c r="G8" s="211"/>
      <c r="H8" s="211"/>
    </row>
    <row r="9" spans="1:8" x14ac:dyDescent="0.3">
      <c r="A9" s="403"/>
      <c r="B9" s="400"/>
      <c r="C9" s="400"/>
      <c r="D9" s="400"/>
      <c r="E9" s="226"/>
      <c r="F9" s="238"/>
      <c r="G9" s="211"/>
      <c r="H9" s="211"/>
    </row>
    <row r="10" spans="1:8" ht="15" thickBot="1" x14ac:dyDescent="0.35">
      <c r="A10" s="404"/>
      <c r="B10" s="401"/>
      <c r="C10" s="401"/>
      <c r="D10" s="401"/>
      <c r="E10" s="239"/>
      <c r="F10" s="240"/>
      <c r="G10" s="211"/>
      <c r="H10" s="211"/>
    </row>
    <row r="11" spans="1:8" x14ac:dyDescent="0.3">
      <c r="A11" s="405" t="s">
        <v>128</v>
      </c>
      <c r="B11" s="406"/>
      <c r="C11" s="406"/>
      <c r="D11" s="406"/>
      <c r="E11" s="406"/>
      <c r="F11" s="406"/>
      <c r="G11" s="211"/>
      <c r="H11" s="211"/>
    </row>
  </sheetData>
  <sheetProtection algorithmName="SHA-512" hashValue="F3+Msf3251DQ2K0Lo7e3MrJhXJ4R/g27nSEcTeCcMxYK4wBWdRw9DdLH3JmXlWVvWpQB7pI4oovv6D+D39DVJA==" saltValue="5e2WSZLEZZKesPiDx6jA8w==" spinCount="100000" sheet="1" objects="1" scenarios="1"/>
  <protectedRanges>
    <protectedRange algorithmName="SHA-512" hashValue="c93n/iIkEvL3A/2kNXqR/lWS6b3KoEi5r4eVv15bXt438qGWxjV9F5hxO6z46bJUGIvilLr2ZmNLE83wtkqsqw==" saltValue="RSvPk00VCyKexMzVbCDbyA==" spinCount="100000" sqref="E3:E6" name="FTE"/>
  </protectedRanges>
  <mergeCells count="4">
    <mergeCell ref="A1:G1"/>
    <mergeCell ref="B3:D10"/>
    <mergeCell ref="A8:A10"/>
    <mergeCell ref="A11:F11"/>
  </mergeCells>
  <dataValidations count="1">
    <dataValidation type="whole" allowBlank="1" showInputMessage="1" showErrorMessage="1" sqref="E3:E6" xr:uid="{4780913D-EA9C-4331-930B-399023F011AE}">
      <formula1>0</formula1>
      <formula2>400000</formula2>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466A5-C34B-40EF-89AF-3BB3042F923A}">
  <dimension ref="A1:H627"/>
  <sheetViews>
    <sheetView topLeftCell="B1" workbookViewId="0">
      <selection activeCell="D3" sqref="D3"/>
    </sheetView>
  </sheetViews>
  <sheetFormatPr defaultColWidth="0" defaultRowHeight="14.4" zeroHeight="1" x14ac:dyDescent="0.3"/>
  <cols>
    <col min="1" max="1" width="34.6640625" style="218" customWidth="1"/>
    <col min="2" max="2" width="22.6640625" style="219" customWidth="1"/>
    <col min="3" max="3" width="26.109375" style="220" customWidth="1"/>
    <col min="4" max="4" width="17.5546875" style="2" customWidth="1"/>
    <col min="5" max="5" width="21.33203125" style="2" customWidth="1"/>
    <col min="6" max="6" width="19.5546875" style="2" customWidth="1"/>
    <col min="7" max="7" width="19.109375" style="2" customWidth="1"/>
    <col min="8" max="8" width="13.5546875" style="2" customWidth="1"/>
    <col min="9" max="16384" width="8.88671875" style="2" hidden="1"/>
  </cols>
  <sheetData>
    <row r="1" spans="1:8" ht="25.2" customHeight="1" x14ac:dyDescent="0.3">
      <c r="A1" s="407"/>
      <c r="B1" s="407"/>
      <c r="C1" s="407"/>
      <c r="D1" s="407"/>
      <c r="E1" s="407"/>
      <c r="F1" s="407"/>
      <c r="G1" s="407"/>
      <c r="H1" s="407"/>
    </row>
    <row r="2" spans="1:8" s="244" customFormat="1" ht="46.8" x14ac:dyDescent="0.3">
      <c r="A2" s="241" t="s">
        <v>138</v>
      </c>
      <c r="B2" s="242" t="s">
        <v>139</v>
      </c>
      <c r="C2" s="243" t="s">
        <v>140</v>
      </c>
      <c r="D2" s="241" t="s">
        <v>141</v>
      </c>
      <c r="E2" s="241" t="s">
        <v>142</v>
      </c>
      <c r="F2" s="241" t="s">
        <v>143</v>
      </c>
      <c r="G2" s="241" t="s">
        <v>144</v>
      </c>
      <c r="H2" s="241" t="s">
        <v>145</v>
      </c>
    </row>
    <row r="3" spans="1:8" s="37" customFormat="1" ht="19.95" customHeight="1" x14ac:dyDescent="0.3">
      <c r="A3" s="221" t="s">
        <v>146</v>
      </c>
      <c r="B3" s="253" t="e">
        <f>H3/D7</f>
        <v>#DIV/0!</v>
      </c>
      <c r="C3" s="245" t="e">
        <f>D3/D7</f>
        <v>#DIV/0!</v>
      </c>
      <c r="D3" s="249"/>
      <c r="E3" s="250"/>
      <c r="F3" s="222" t="e">
        <f>E3/E6</f>
        <v>#DIV/0!</v>
      </c>
      <c r="G3" s="250"/>
      <c r="H3" s="251">
        <f>G3+E3+D3</f>
        <v>0</v>
      </c>
    </row>
    <row r="4" spans="1:8" s="37" customFormat="1" ht="19.95" customHeight="1" x14ac:dyDescent="0.3">
      <c r="A4" s="221" t="s">
        <v>147</v>
      </c>
      <c r="B4" s="253" t="e">
        <f>H4/D7</f>
        <v>#DIV/0!</v>
      </c>
      <c r="C4" s="245" t="e">
        <f>D4/D7</f>
        <v>#DIV/0!</v>
      </c>
      <c r="D4" s="249"/>
      <c r="E4" s="250"/>
      <c r="F4" s="222" t="e">
        <f>E4/E6</f>
        <v>#DIV/0!</v>
      </c>
      <c r="G4" s="250"/>
      <c r="H4" s="251">
        <f t="shared" ref="H4:H5" si="0">G4+E4+D4</f>
        <v>0</v>
      </c>
    </row>
    <row r="5" spans="1:8" s="37" customFormat="1" ht="19.95" customHeight="1" x14ac:dyDescent="0.3">
      <c r="A5" s="221" t="s">
        <v>148</v>
      </c>
      <c r="B5" s="253" t="e">
        <f>H5/D7</f>
        <v>#DIV/0!</v>
      </c>
      <c r="C5" s="245" t="e">
        <f>D5/D7</f>
        <v>#DIV/0!</v>
      </c>
      <c r="D5" s="249"/>
      <c r="E5" s="250"/>
      <c r="F5" s="222" t="e">
        <f>E5/E6</f>
        <v>#DIV/0!</v>
      </c>
      <c r="G5" s="250"/>
      <c r="H5" s="251">
        <f t="shared" si="0"/>
        <v>0</v>
      </c>
    </row>
    <row r="6" spans="1:8" ht="19.95" customHeight="1" x14ac:dyDescent="0.3">
      <c r="A6" s="223" t="s">
        <v>149</v>
      </c>
      <c r="B6" s="254" t="e">
        <f t="shared" ref="B6:H6" si="1">SUM(B3:B5)</f>
        <v>#DIV/0!</v>
      </c>
      <c r="C6" s="246" t="e">
        <f t="shared" si="1"/>
        <v>#DIV/0!</v>
      </c>
      <c r="D6" s="248">
        <f>SUM(D3:D5)</f>
        <v>0</v>
      </c>
      <c r="E6" s="248">
        <f t="shared" si="1"/>
        <v>0</v>
      </c>
      <c r="F6" s="252" t="e">
        <f t="shared" si="1"/>
        <v>#DIV/0!</v>
      </c>
      <c r="G6" s="248">
        <f t="shared" si="1"/>
        <v>0</v>
      </c>
      <c r="H6" s="248">
        <f t="shared" si="1"/>
        <v>0</v>
      </c>
    </row>
    <row r="7" spans="1:8" ht="31.95" customHeight="1" x14ac:dyDescent="0.3">
      <c r="A7" s="415"/>
      <c r="B7" s="408" t="s">
        <v>152</v>
      </c>
      <c r="C7" s="408"/>
      <c r="D7" s="224"/>
      <c r="E7" s="411"/>
      <c r="F7" s="412"/>
      <c r="G7" s="412"/>
      <c r="H7" s="412"/>
    </row>
    <row r="8" spans="1:8" ht="19.95" customHeight="1" x14ac:dyDescent="0.3">
      <c r="A8" s="416"/>
      <c r="B8" s="409" t="s">
        <v>150</v>
      </c>
      <c r="C8" s="410"/>
      <c r="D8" s="247">
        <f>D7*7000</f>
        <v>0</v>
      </c>
      <c r="E8" s="413"/>
      <c r="F8" s="414"/>
      <c r="G8" s="414"/>
      <c r="H8" s="414"/>
    </row>
    <row r="9" spans="1:8" hidden="1" x14ac:dyDescent="0.3"/>
    <row r="10" spans="1:8" hidden="1" x14ac:dyDescent="0.3"/>
    <row r="11" spans="1:8" hidden="1" x14ac:dyDescent="0.3"/>
    <row r="12" spans="1:8" hidden="1" x14ac:dyDescent="0.3"/>
    <row r="13" spans="1:8" hidden="1" x14ac:dyDescent="0.3"/>
    <row r="14" spans="1:8" hidden="1" x14ac:dyDescent="0.3"/>
    <row r="15" spans="1:8" hidden="1" x14ac:dyDescent="0.3"/>
    <row r="16" spans="1:8" hidden="1" x14ac:dyDescent="0.3"/>
    <row r="17" hidden="1" x14ac:dyDescent="0.3"/>
    <row r="18" hidden="1" x14ac:dyDescent="0.3"/>
    <row r="19" hidden="1" x14ac:dyDescent="0.3"/>
    <row r="20" hidden="1" x14ac:dyDescent="0.3"/>
    <row r="21" hidden="1" x14ac:dyDescent="0.3"/>
    <row r="22" hidden="1" x14ac:dyDescent="0.3"/>
    <row r="23" hidden="1" x14ac:dyDescent="0.3"/>
    <row r="24" hidden="1" x14ac:dyDescent="0.3"/>
    <row r="25" hidden="1" x14ac:dyDescent="0.3"/>
    <row r="26" hidden="1" x14ac:dyDescent="0.3"/>
    <row r="27" hidden="1" x14ac:dyDescent="0.3"/>
    <row r="28" hidden="1" x14ac:dyDescent="0.3"/>
    <row r="29" hidden="1" x14ac:dyDescent="0.3"/>
    <row r="30" hidden="1" x14ac:dyDescent="0.3"/>
    <row r="31" hidden="1" x14ac:dyDescent="0.3"/>
    <row r="32" hidden="1" x14ac:dyDescent="0.3"/>
    <row r="33" hidden="1" x14ac:dyDescent="0.3"/>
    <row r="34" hidden="1" x14ac:dyDescent="0.3"/>
    <row r="35" hidden="1" x14ac:dyDescent="0.3"/>
    <row r="36" hidden="1" x14ac:dyDescent="0.3"/>
    <row r="37" hidden="1" x14ac:dyDescent="0.3"/>
    <row r="38" hidden="1" x14ac:dyDescent="0.3"/>
    <row r="39" hidden="1" x14ac:dyDescent="0.3"/>
    <row r="40" hidden="1" x14ac:dyDescent="0.3"/>
    <row r="41" hidden="1" x14ac:dyDescent="0.3"/>
    <row r="42" hidden="1" x14ac:dyDescent="0.3"/>
    <row r="43" hidden="1" x14ac:dyDescent="0.3"/>
    <row r="44" hidden="1" x14ac:dyDescent="0.3"/>
    <row r="45" hidden="1" x14ac:dyDescent="0.3"/>
    <row r="46" hidden="1" x14ac:dyDescent="0.3"/>
    <row r="47" hidden="1" x14ac:dyDescent="0.3"/>
    <row r="48" hidden="1" x14ac:dyDescent="0.3"/>
    <row r="49" hidden="1" x14ac:dyDescent="0.3"/>
    <row r="50" hidden="1" x14ac:dyDescent="0.3"/>
    <row r="51" hidden="1" x14ac:dyDescent="0.3"/>
    <row r="52" hidden="1" x14ac:dyDescent="0.3"/>
    <row r="53" hidden="1" x14ac:dyDescent="0.3"/>
    <row r="54" hidden="1" x14ac:dyDescent="0.3"/>
    <row r="55" hidden="1" x14ac:dyDescent="0.3"/>
    <row r="56" hidden="1" x14ac:dyDescent="0.3"/>
    <row r="57" hidden="1" x14ac:dyDescent="0.3"/>
    <row r="58" hidden="1" x14ac:dyDescent="0.3"/>
    <row r="59" hidden="1" x14ac:dyDescent="0.3"/>
    <row r="60" hidden="1" x14ac:dyDescent="0.3"/>
    <row r="61" hidden="1" x14ac:dyDescent="0.3"/>
    <row r="62" hidden="1" x14ac:dyDescent="0.3"/>
    <row r="63" hidden="1" x14ac:dyDescent="0.3"/>
    <row r="64" hidden="1" x14ac:dyDescent="0.3"/>
    <row r="65" hidden="1" x14ac:dyDescent="0.3"/>
    <row r="66" hidden="1" x14ac:dyDescent="0.3"/>
    <row r="67" hidden="1" x14ac:dyDescent="0.3"/>
    <row r="68" hidden="1" x14ac:dyDescent="0.3"/>
    <row r="69" hidden="1" x14ac:dyDescent="0.3"/>
    <row r="70" hidden="1" x14ac:dyDescent="0.3"/>
    <row r="71" hidden="1" x14ac:dyDescent="0.3"/>
    <row r="72" hidden="1" x14ac:dyDescent="0.3"/>
    <row r="73" hidden="1" x14ac:dyDescent="0.3"/>
    <row r="74" hidden="1" x14ac:dyDescent="0.3"/>
    <row r="75" hidden="1" x14ac:dyDescent="0.3"/>
    <row r="76" hidden="1" x14ac:dyDescent="0.3"/>
    <row r="77" hidden="1" x14ac:dyDescent="0.3"/>
    <row r="78" hidden="1" x14ac:dyDescent="0.3"/>
    <row r="79" hidden="1" x14ac:dyDescent="0.3"/>
    <row r="80" hidden="1" x14ac:dyDescent="0.3"/>
    <row r="81" hidden="1" x14ac:dyDescent="0.3"/>
    <row r="82" hidden="1" x14ac:dyDescent="0.3"/>
    <row r="83" hidden="1" x14ac:dyDescent="0.3"/>
    <row r="84" hidden="1" x14ac:dyDescent="0.3"/>
    <row r="85" hidden="1" x14ac:dyDescent="0.3"/>
    <row r="86" hidden="1" x14ac:dyDescent="0.3"/>
    <row r="87" hidden="1" x14ac:dyDescent="0.3"/>
    <row r="88" hidden="1" x14ac:dyDescent="0.3"/>
    <row r="89" hidden="1" x14ac:dyDescent="0.3"/>
    <row r="90" hidden="1" x14ac:dyDescent="0.3"/>
    <row r="91" hidden="1" x14ac:dyDescent="0.3"/>
    <row r="92" hidden="1" x14ac:dyDescent="0.3"/>
    <row r="93" hidden="1" x14ac:dyDescent="0.3"/>
    <row r="94" hidden="1" x14ac:dyDescent="0.3"/>
    <row r="95" hidden="1" x14ac:dyDescent="0.3"/>
    <row r="96" hidden="1" x14ac:dyDescent="0.3"/>
    <row r="97" hidden="1" x14ac:dyDescent="0.3"/>
    <row r="98" hidden="1" x14ac:dyDescent="0.3"/>
    <row r="99" hidden="1" x14ac:dyDescent="0.3"/>
    <row r="100" hidden="1" x14ac:dyDescent="0.3"/>
    <row r="101" hidden="1" x14ac:dyDescent="0.3"/>
    <row r="102" hidden="1" x14ac:dyDescent="0.3"/>
    <row r="103" hidden="1" x14ac:dyDescent="0.3"/>
    <row r="104" hidden="1" x14ac:dyDescent="0.3"/>
    <row r="105" hidden="1" x14ac:dyDescent="0.3"/>
    <row r="106" hidden="1" x14ac:dyDescent="0.3"/>
    <row r="107" hidden="1" x14ac:dyDescent="0.3"/>
    <row r="108" hidden="1" x14ac:dyDescent="0.3"/>
    <row r="109" hidden="1" x14ac:dyDescent="0.3"/>
    <row r="110" hidden="1" x14ac:dyDescent="0.3"/>
    <row r="111" hidden="1" x14ac:dyDescent="0.3"/>
    <row r="112" hidden="1" x14ac:dyDescent="0.3"/>
    <row r="113" hidden="1" x14ac:dyDescent="0.3"/>
    <row r="114" hidden="1" x14ac:dyDescent="0.3"/>
    <row r="115" hidden="1" x14ac:dyDescent="0.3"/>
    <row r="116" hidden="1" x14ac:dyDescent="0.3"/>
    <row r="117" hidden="1" x14ac:dyDescent="0.3"/>
    <row r="118" hidden="1" x14ac:dyDescent="0.3"/>
    <row r="119" hidden="1" x14ac:dyDescent="0.3"/>
    <row r="120" hidden="1" x14ac:dyDescent="0.3"/>
    <row r="121" hidden="1" x14ac:dyDescent="0.3"/>
    <row r="122" hidden="1" x14ac:dyDescent="0.3"/>
    <row r="123" hidden="1" x14ac:dyDescent="0.3"/>
    <row r="124" hidden="1" x14ac:dyDescent="0.3"/>
    <row r="125" hidden="1" x14ac:dyDescent="0.3"/>
    <row r="126" hidden="1" x14ac:dyDescent="0.3"/>
    <row r="127" hidden="1" x14ac:dyDescent="0.3"/>
    <row r="128" hidden="1" x14ac:dyDescent="0.3"/>
    <row r="129" hidden="1" x14ac:dyDescent="0.3"/>
    <row r="130" hidden="1" x14ac:dyDescent="0.3"/>
    <row r="131" hidden="1" x14ac:dyDescent="0.3"/>
    <row r="132" hidden="1" x14ac:dyDescent="0.3"/>
    <row r="133" hidden="1" x14ac:dyDescent="0.3"/>
    <row r="134" hidden="1" x14ac:dyDescent="0.3"/>
    <row r="135" hidden="1" x14ac:dyDescent="0.3"/>
    <row r="136" hidden="1" x14ac:dyDescent="0.3"/>
    <row r="137" hidden="1" x14ac:dyDescent="0.3"/>
    <row r="138" hidden="1" x14ac:dyDescent="0.3"/>
    <row r="139" hidden="1" x14ac:dyDescent="0.3"/>
    <row r="140" hidden="1" x14ac:dyDescent="0.3"/>
    <row r="141" hidden="1" x14ac:dyDescent="0.3"/>
    <row r="142" hidden="1" x14ac:dyDescent="0.3"/>
    <row r="143" hidden="1" x14ac:dyDescent="0.3"/>
    <row r="144" hidden="1" x14ac:dyDescent="0.3"/>
    <row r="145" hidden="1" x14ac:dyDescent="0.3"/>
    <row r="146" hidden="1" x14ac:dyDescent="0.3"/>
    <row r="147" hidden="1" x14ac:dyDescent="0.3"/>
    <row r="148" hidden="1" x14ac:dyDescent="0.3"/>
    <row r="149" hidden="1" x14ac:dyDescent="0.3"/>
    <row r="150" hidden="1" x14ac:dyDescent="0.3"/>
    <row r="151" hidden="1" x14ac:dyDescent="0.3"/>
    <row r="152" hidden="1" x14ac:dyDescent="0.3"/>
    <row r="153" hidden="1" x14ac:dyDescent="0.3"/>
    <row r="154" hidden="1" x14ac:dyDescent="0.3"/>
    <row r="155" hidden="1" x14ac:dyDescent="0.3"/>
    <row r="156" hidden="1" x14ac:dyDescent="0.3"/>
    <row r="157" hidden="1" x14ac:dyDescent="0.3"/>
    <row r="158" hidden="1" x14ac:dyDescent="0.3"/>
    <row r="159" hidden="1" x14ac:dyDescent="0.3"/>
    <row r="160" hidden="1" x14ac:dyDescent="0.3"/>
    <row r="161" hidden="1" x14ac:dyDescent="0.3"/>
    <row r="162" hidden="1" x14ac:dyDescent="0.3"/>
    <row r="163" hidden="1" x14ac:dyDescent="0.3"/>
    <row r="164" hidden="1" x14ac:dyDescent="0.3"/>
    <row r="165" hidden="1" x14ac:dyDescent="0.3"/>
    <row r="166" hidden="1" x14ac:dyDescent="0.3"/>
    <row r="167" hidden="1" x14ac:dyDescent="0.3"/>
    <row r="168" hidden="1" x14ac:dyDescent="0.3"/>
    <row r="169" hidden="1" x14ac:dyDescent="0.3"/>
    <row r="170" hidden="1" x14ac:dyDescent="0.3"/>
    <row r="171" hidden="1" x14ac:dyDescent="0.3"/>
    <row r="172" hidden="1" x14ac:dyDescent="0.3"/>
    <row r="173" hidden="1" x14ac:dyDescent="0.3"/>
    <row r="174" hidden="1" x14ac:dyDescent="0.3"/>
    <row r="175" hidden="1" x14ac:dyDescent="0.3"/>
    <row r="176" hidden="1" x14ac:dyDescent="0.3"/>
    <row r="177" hidden="1" x14ac:dyDescent="0.3"/>
    <row r="178" hidden="1" x14ac:dyDescent="0.3"/>
    <row r="179" hidden="1" x14ac:dyDescent="0.3"/>
    <row r="180" hidden="1" x14ac:dyDescent="0.3"/>
    <row r="181" hidden="1" x14ac:dyDescent="0.3"/>
    <row r="182" hidden="1" x14ac:dyDescent="0.3"/>
    <row r="183" hidden="1" x14ac:dyDescent="0.3"/>
    <row r="184" hidden="1" x14ac:dyDescent="0.3"/>
    <row r="185" hidden="1" x14ac:dyDescent="0.3"/>
    <row r="186" hidden="1" x14ac:dyDescent="0.3"/>
    <row r="187" hidden="1" x14ac:dyDescent="0.3"/>
    <row r="188" hidden="1" x14ac:dyDescent="0.3"/>
    <row r="189" hidden="1" x14ac:dyDescent="0.3"/>
    <row r="190" hidden="1" x14ac:dyDescent="0.3"/>
    <row r="191" hidden="1" x14ac:dyDescent="0.3"/>
    <row r="192" hidden="1" x14ac:dyDescent="0.3"/>
    <row r="193" hidden="1" x14ac:dyDescent="0.3"/>
    <row r="194" hidden="1" x14ac:dyDescent="0.3"/>
    <row r="195" hidden="1" x14ac:dyDescent="0.3"/>
    <row r="196" hidden="1" x14ac:dyDescent="0.3"/>
    <row r="197" hidden="1" x14ac:dyDescent="0.3"/>
    <row r="198" hidden="1" x14ac:dyDescent="0.3"/>
    <row r="199" hidden="1" x14ac:dyDescent="0.3"/>
    <row r="200" hidden="1" x14ac:dyDescent="0.3"/>
    <row r="201" hidden="1" x14ac:dyDescent="0.3"/>
    <row r="202" hidden="1" x14ac:dyDescent="0.3"/>
    <row r="203" hidden="1" x14ac:dyDescent="0.3"/>
    <row r="204" hidden="1" x14ac:dyDescent="0.3"/>
    <row r="205" hidden="1" x14ac:dyDescent="0.3"/>
    <row r="206" hidden="1" x14ac:dyDescent="0.3"/>
    <row r="207" hidden="1" x14ac:dyDescent="0.3"/>
    <row r="208" hidden="1" x14ac:dyDescent="0.3"/>
    <row r="209" hidden="1" x14ac:dyDescent="0.3"/>
    <row r="210" hidden="1" x14ac:dyDescent="0.3"/>
    <row r="211" hidden="1" x14ac:dyDescent="0.3"/>
    <row r="212" hidden="1" x14ac:dyDescent="0.3"/>
    <row r="213" hidden="1" x14ac:dyDescent="0.3"/>
    <row r="214" hidden="1" x14ac:dyDescent="0.3"/>
    <row r="215" hidden="1" x14ac:dyDescent="0.3"/>
    <row r="216" hidden="1" x14ac:dyDescent="0.3"/>
    <row r="217" hidden="1" x14ac:dyDescent="0.3"/>
    <row r="218" hidden="1" x14ac:dyDescent="0.3"/>
    <row r="219" hidden="1" x14ac:dyDescent="0.3"/>
    <row r="220" hidden="1" x14ac:dyDescent="0.3"/>
    <row r="221" hidden="1" x14ac:dyDescent="0.3"/>
    <row r="222" hidden="1" x14ac:dyDescent="0.3"/>
    <row r="223" hidden="1" x14ac:dyDescent="0.3"/>
    <row r="224" hidden="1" x14ac:dyDescent="0.3"/>
    <row r="225" hidden="1" x14ac:dyDescent="0.3"/>
    <row r="226" hidden="1" x14ac:dyDescent="0.3"/>
    <row r="227" hidden="1" x14ac:dyDescent="0.3"/>
    <row r="228" hidden="1" x14ac:dyDescent="0.3"/>
    <row r="229" hidden="1" x14ac:dyDescent="0.3"/>
    <row r="230" hidden="1" x14ac:dyDescent="0.3"/>
    <row r="231" hidden="1" x14ac:dyDescent="0.3"/>
    <row r="232" hidden="1" x14ac:dyDescent="0.3"/>
    <row r="233" hidden="1" x14ac:dyDescent="0.3"/>
    <row r="234" hidden="1" x14ac:dyDescent="0.3"/>
    <row r="235" hidden="1" x14ac:dyDescent="0.3"/>
    <row r="236" hidden="1" x14ac:dyDescent="0.3"/>
    <row r="237" hidden="1" x14ac:dyDescent="0.3"/>
    <row r="238" hidden="1" x14ac:dyDescent="0.3"/>
    <row r="239" hidden="1" x14ac:dyDescent="0.3"/>
    <row r="240" hidden="1" x14ac:dyDescent="0.3"/>
    <row r="241" hidden="1" x14ac:dyDescent="0.3"/>
    <row r="242" hidden="1" x14ac:dyDescent="0.3"/>
    <row r="243" hidden="1" x14ac:dyDescent="0.3"/>
    <row r="244" hidden="1" x14ac:dyDescent="0.3"/>
    <row r="245" hidden="1" x14ac:dyDescent="0.3"/>
    <row r="246" hidden="1" x14ac:dyDescent="0.3"/>
    <row r="247" hidden="1" x14ac:dyDescent="0.3"/>
    <row r="248" hidden="1" x14ac:dyDescent="0.3"/>
    <row r="249" hidden="1" x14ac:dyDescent="0.3"/>
    <row r="250" hidden="1" x14ac:dyDescent="0.3"/>
    <row r="251" hidden="1" x14ac:dyDescent="0.3"/>
    <row r="252" hidden="1" x14ac:dyDescent="0.3"/>
    <row r="253" hidden="1" x14ac:dyDescent="0.3"/>
    <row r="254" hidden="1" x14ac:dyDescent="0.3"/>
    <row r="255" hidden="1" x14ac:dyDescent="0.3"/>
    <row r="256" hidden="1" x14ac:dyDescent="0.3"/>
    <row r="257" hidden="1" x14ac:dyDescent="0.3"/>
    <row r="258" hidden="1" x14ac:dyDescent="0.3"/>
    <row r="259" hidden="1" x14ac:dyDescent="0.3"/>
    <row r="260" hidden="1" x14ac:dyDescent="0.3"/>
    <row r="261" hidden="1" x14ac:dyDescent="0.3"/>
    <row r="262" hidden="1" x14ac:dyDescent="0.3"/>
    <row r="263" hidden="1" x14ac:dyDescent="0.3"/>
    <row r="264" hidden="1" x14ac:dyDescent="0.3"/>
    <row r="265" hidden="1" x14ac:dyDescent="0.3"/>
    <row r="266" hidden="1" x14ac:dyDescent="0.3"/>
    <row r="267" hidden="1" x14ac:dyDescent="0.3"/>
    <row r="268" hidden="1" x14ac:dyDescent="0.3"/>
    <row r="269" hidden="1" x14ac:dyDescent="0.3"/>
    <row r="270" hidden="1" x14ac:dyDescent="0.3"/>
    <row r="271" hidden="1" x14ac:dyDescent="0.3"/>
    <row r="272" hidden="1" x14ac:dyDescent="0.3"/>
    <row r="273" hidden="1" x14ac:dyDescent="0.3"/>
    <row r="274" hidden="1" x14ac:dyDescent="0.3"/>
    <row r="275" hidden="1" x14ac:dyDescent="0.3"/>
    <row r="276" hidden="1" x14ac:dyDescent="0.3"/>
    <row r="277" hidden="1" x14ac:dyDescent="0.3"/>
    <row r="278" hidden="1" x14ac:dyDescent="0.3"/>
    <row r="279" hidden="1" x14ac:dyDescent="0.3"/>
    <row r="280" hidden="1" x14ac:dyDescent="0.3"/>
    <row r="281" hidden="1" x14ac:dyDescent="0.3"/>
    <row r="282" hidden="1" x14ac:dyDescent="0.3"/>
    <row r="283" hidden="1" x14ac:dyDescent="0.3"/>
    <row r="284" hidden="1" x14ac:dyDescent="0.3"/>
    <row r="285" hidden="1" x14ac:dyDescent="0.3"/>
    <row r="286" hidden="1" x14ac:dyDescent="0.3"/>
    <row r="287" hidden="1" x14ac:dyDescent="0.3"/>
    <row r="288" hidden="1" x14ac:dyDescent="0.3"/>
    <row r="289" hidden="1" x14ac:dyDescent="0.3"/>
    <row r="290" hidden="1" x14ac:dyDescent="0.3"/>
    <row r="291" hidden="1" x14ac:dyDescent="0.3"/>
    <row r="292" hidden="1" x14ac:dyDescent="0.3"/>
    <row r="293" hidden="1" x14ac:dyDescent="0.3"/>
    <row r="294" hidden="1" x14ac:dyDescent="0.3"/>
    <row r="295" hidden="1" x14ac:dyDescent="0.3"/>
    <row r="296" hidden="1" x14ac:dyDescent="0.3"/>
    <row r="297" hidden="1" x14ac:dyDescent="0.3"/>
    <row r="298" hidden="1" x14ac:dyDescent="0.3"/>
    <row r="299" hidden="1" x14ac:dyDescent="0.3"/>
    <row r="300" hidden="1" x14ac:dyDescent="0.3"/>
    <row r="301" hidden="1" x14ac:dyDescent="0.3"/>
    <row r="302" hidden="1" x14ac:dyDescent="0.3"/>
    <row r="303" hidden="1" x14ac:dyDescent="0.3"/>
    <row r="304" hidden="1" x14ac:dyDescent="0.3"/>
    <row r="305" hidden="1" x14ac:dyDescent="0.3"/>
    <row r="306" hidden="1" x14ac:dyDescent="0.3"/>
    <row r="307" hidden="1" x14ac:dyDescent="0.3"/>
    <row r="308" hidden="1" x14ac:dyDescent="0.3"/>
    <row r="309" hidden="1" x14ac:dyDescent="0.3"/>
    <row r="310" hidden="1" x14ac:dyDescent="0.3"/>
    <row r="311" hidden="1" x14ac:dyDescent="0.3"/>
    <row r="312" hidden="1" x14ac:dyDescent="0.3"/>
    <row r="313" hidden="1" x14ac:dyDescent="0.3"/>
    <row r="314" hidden="1" x14ac:dyDescent="0.3"/>
    <row r="315" hidden="1" x14ac:dyDescent="0.3"/>
    <row r="316" hidden="1" x14ac:dyDescent="0.3"/>
    <row r="317" hidden="1" x14ac:dyDescent="0.3"/>
    <row r="318" hidden="1" x14ac:dyDescent="0.3"/>
    <row r="319" hidden="1" x14ac:dyDescent="0.3"/>
    <row r="320" hidden="1" x14ac:dyDescent="0.3"/>
    <row r="321" hidden="1" x14ac:dyDescent="0.3"/>
    <row r="322" hidden="1" x14ac:dyDescent="0.3"/>
    <row r="323" hidden="1" x14ac:dyDescent="0.3"/>
    <row r="324" hidden="1" x14ac:dyDescent="0.3"/>
    <row r="325" hidden="1" x14ac:dyDescent="0.3"/>
    <row r="326" hidden="1" x14ac:dyDescent="0.3"/>
    <row r="327" hidden="1" x14ac:dyDescent="0.3"/>
    <row r="328" hidden="1" x14ac:dyDescent="0.3"/>
    <row r="329" hidden="1" x14ac:dyDescent="0.3"/>
    <row r="330" hidden="1" x14ac:dyDescent="0.3"/>
    <row r="331" hidden="1" x14ac:dyDescent="0.3"/>
    <row r="332" hidden="1" x14ac:dyDescent="0.3"/>
    <row r="333" hidden="1" x14ac:dyDescent="0.3"/>
    <row r="334" hidden="1" x14ac:dyDescent="0.3"/>
    <row r="335" hidden="1" x14ac:dyDescent="0.3"/>
    <row r="336" hidden="1" x14ac:dyDescent="0.3"/>
    <row r="337" hidden="1" x14ac:dyDescent="0.3"/>
    <row r="338" hidden="1" x14ac:dyDescent="0.3"/>
    <row r="339" hidden="1" x14ac:dyDescent="0.3"/>
    <row r="340" hidden="1" x14ac:dyDescent="0.3"/>
    <row r="341" hidden="1" x14ac:dyDescent="0.3"/>
    <row r="342" hidden="1" x14ac:dyDescent="0.3"/>
    <row r="343" hidden="1" x14ac:dyDescent="0.3"/>
    <row r="344" hidden="1" x14ac:dyDescent="0.3"/>
    <row r="345" hidden="1" x14ac:dyDescent="0.3"/>
    <row r="346" hidden="1" x14ac:dyDescent="0.3"/>
    <row r="347" hidden="1" x14ac:dyDescent="0.3"/>
    <row r="348" hidden="1" x14ac:dyDescent="0.3"/>
    <row r="349" hidden="1" x14ac:dyDescent="0.3"/>
    <row r="350" hidden="1" x14ac:dyDescent="0.3"/>
    <row r="351" hidden="1" x14ac:dyDescent="0.3"/>
    <row r="352" hidden="1" x14ac:dyDescent="0.3"/>
    <row r="353" hidden="1" x14ac:dyDescent="0.3"/>
    <row r="354" hidden="1" x14ac:dyDescent="0.3"/>
    <row r="355" hidden="1" x14ac:dyDescent="0.3"/>
    <row r="356" hidden="1" x14ac:dyDescent="0.3"/>
    <row r="357" hidden="1" x14ac:dyDescent="0.3"/>
    <row r="358" hidden="1" x14ac:dyDescent="0.3"/>
    <row r="359" hidden="1" x14ac:dyDescent="0.3"/>
    <row r="360" hidden="1" x14ac:dyDescent="0.3"/>
    <row r="361" hidden="1" x14ac:dyDescent="0.3"/>
    <row r="362" hidden="1" x14ac:dyDescent="0.3"/>
    <row r="363" hidden="1" x14ac:dyDescent="0.3"/>
    <row r="364" hidden="1" x14ac:dyDescent="0.3"/>
    <row r="365" hidden="1" x14ac:dyDescent="0.3"/>
    <row r="366" hidden="1" x14ac:dyDescent="0.3"/>
    <row r="367" hidden="1" x14ac:dyDescent="0.3"/>
    <row r="368" hidden="1" x14ac:dyDescent="0.3"/>
    <row r="369" hidden="1" x14ac:dyDescent="0.3"/>
    <row r="370" hidden="1" x14ac:dyDescent="0.3"/>
    <row r="371" hidden="1" x14ac:dyDescent="0.3"/>
    <row r="372" hidden="1" x14ac:dyDescent="0.3"/>
    <row r="373" hidden="1" x14ac:dyDescent="0.3"/>
    <row r="374" hidden="1" x14ac:dyDescent="0.3"/>
    <row r="375" hidden="1" x14ac:dyDescent="0.3"/>
    <row r="376" hidden="1" x14ac:dyDescent="0.3"/>
    <row r="377" hidden="1" x14ac:dyDescent="0.3"/>
    <row r="378" hidden="1" x14ac:dyDescent="0.3"/>
    <row r="379" hidden="1" x14ac:dyDescent="0.3"/>
    <row r="380" hidden="1" x14ac:dyDescent="0.3"/>
    <row r="381" hidden="1" x14ac:dyDescent="0.3"/>
    <row r="382" hidden="1" x14ac:dyDescent="0.3"/>
    <row r="383" hidden="1" x14ac:dyDescent="0.3"/>
    <row r="384" hidden="1" x14ac:dyDescent="0.3"/>
    <row r="385" hidden="1" x14ac:dyDescent="0.3"/>
    <row r="386" hidden="1" x14ac:dyDescent="0.3"/>
    <row r="387" hidden="1" x14ac:dyDescent="0.3"/>
    <row r="388" hidden="1" x14ac:dyDescent="0.3"/>
    <row r="389" hidden="1" x14ac:dyDescent="0.3"/>
    <row r="390" hidden="1" x14ac:dyDescent="0.3"/>
    <row r="391" hidden="1" x14ac:dyDescent="0.3"/>
    <row r="392" hidden="1" x14ac:dyDescent="0.3"/>
    <row r="393" hidden="1" x14ac:dyDescent="0.3"/>
    <row r="394" hidden="1" x14ac:dyDescent="0.3"/>
    <row r="395" hidden="1" x14ac:dyDescent="0.3"/>
    <row r="396" hidden="1" x14ac:dyDescent="0.3"/>
    <row r="397" hidden="1" x14ac:dyDescent="0.3"/>
    <row r="398" hidden="1" x14ac:dyDescent="0.3"/>
    <row r="399" hidden="1" x14ac:dyDescent="0.3"/>
    <row r="400" hidden="1" x14ac:dyDescent="0.3"/>
    <row r="401" hidden="1" x14ac:dyDescent="0.3"/>
    <row r="402" hidden="1" x14ac:dyDescent="0.3"/>
    <row r="403" hidden="1" x14ac:dyDescent="0.3"/>
    <row r="404" hidden="1" x14ac:dyDescent="0.3"/>
    <row r="405" hidden="1" x14ac:dyDescent="0.3"/>
    <row r="406" hidden="1" x14ac:dyDescent="0.3"/>
    <row r="407" hidden="1" x14ac:dyDescent="0.3"/>
    <row r="408" hidden="1" x14ac:dyDescent="0.3"/>
    <row r="409" hidden="1" x14ac:dyDescent="0.3"/>
    <row r="410" hidden="1" x14ac:dyDescent="0.3"/>
    <row r="411" hidden="1" x14ac:dyDescent="0.3"/>
    <row r="412" hidden="1" x14ac:dyDescent="0.3"/>
    <row r="413" hidden="1" x14ac:dyDescent="0.3"/>
    <row r="414" hidden="1" x14ac:dyDescent="0.3"/>
    <row r="415" hidden="1" x14ac:dyDescent="0.3"/>
    <row r="416" hidden="1" x14ac:dyDescent="0.3"/>
    <row r="417" hidden="1" x14ac:dyDescent="0.3"/>
    <row r="418" hidden="1" x14ac:dyDescent="0.3"/>
    <row r="419" hidden="1" x14ac:dyDescent="0.3"/>
    <row r="420" hidden="1" x14ac:dyDescent="0.3"/>
    <row r="421" hidden="1" x14ac:dyDescent="0.3"/>
    <row r="422" hidden="1" x14ac:dyDescent="0.3"/>
    <row r="423" hidden="1" x14ac:dyDescent="0.3"/>
    <row r="424" hidden="1" x14ac:dyDescent="0.3"/>
    <row r="425" hidden="1" x14ac:dyDescent="0.3"/>
    <row r="426" hidden="1" x14ac:dyDescent="0.3"/>
    <row r="427" hidden="1" x14ac:dyDescent="0.3"/>
    <row r="428" hidden="1" x14ac:dyDescent="0.3"/>
    <row r="429" hidden="1" x14ac:dyDescent="0.3"/>
    <row r="430" hidden="1" x14ac:dyDescent="0.3"/>
    <row r="431" hidden="1" x14ac:dyDescent="0.3"/>
    <row r="432" hidden="1" x14ac:dyDescent="0.3"/>
    <row r="433" hidden="1" x14ac:dyDescent="0.3"/>
    <row r="434" hidden="1" x14ac:dyDescent="0.3"/>
    <row r="435" hidden="1" x14ac:dyDescent="0.3"/>
    <row r="436" hidden="1" x14ac:dyDescent="0.3"/>
    <row r="437" hidden="1" x14ac:dyDescent="0.3"/>
    <row r="438" hidden="1" x14ac:dyDescent="0.3"/>
    <row r="439" hidden="1" x14ac:dyDescent="0.3"/>
    <row r="440" hidden="1" x14ac:dyDescent="0.3"/>
    <row r="441" hidden="1" x14ac:dyDescent="0.3"/>
    <row r="442" hidden="1" x14ac:dyDescent="0.3"/>
    <row r="443" hidden="1" x14ac:dyDescent="0.3"/>
    <row r="444" hidden="1" x14ac:dyDescent="0.3"/>
    <row r="445" hidden="1" x14ac:dyDescent="0.3"/>
    <row r="446" hidden="1" x14ac:dyDescent="0.3"/>
    <row r="447" hidden="1" x14ac:dyDescent="0.3"/>
    <row r="448" hidden="1" x14ac:dyDescent="0.3"/>
    <row r="449" hidden="1" x14ac:dyDescent="0.3"/>
    <row r="450" hidden="1" x14ac:dyDescent="0.3"/>
    <row r="451" hidden="1" x14ac:dyDescent="0.3"/>
    <row r="452" hidden="1" x14ac:dyDescent="0.3"/>
    <row r="453" hidden="1" x14ac:dyDescent="0.3"/>
    <row r="454" hidden="1" x14ac:dyDescent="0.3"/>
    <row r="455" hidden="1" x14ac:dyDescent="0.3"/>
    <row r="456" hidden="1" x14ac:dyDescent="0.3"/>
    <row r="457" hidden="1" x14ac:dyDescent="0.3"/>
    <row r="458" hidden="1" x14ac:dyDescent="0.3"/>
    <row r="459" hidden="1" x14ac:dyDescent="0.3"/>
    <row r="460" hidden="1" x14ac:dyDescent="0.3"/>
    <row r="461" hidden="1" x14ac:dyDescent="0.3"/>
    <row r="462" hidden="1" x14ac:dyDescent="0.3"/>
    <row r="463" hidden="1" x14ac:dyDescent="0.3"/>
    <row r="464" hidden="1" x14ac:dyDescent="0.3"/>
    <row r="465" hidden="1" x14ac:dyDescent="0.3"/>
    <row r="466" hidden="1" x14ac:dyDescent="0.3"/>
    <row r="467" hidden="1" x14ac:dyDescent="0.3"/>
    <row r="468" hidden="1" x14ac:dyDescent="0.3"/>
    <row r="469" hidden="1" x14ac:dyDescent="0.3"/>
    <row r="470" hidden="1" x14ac:dyDescent="0.3"/>
    <row r="471" hidden="1" x14ac:dyDescent="0.3"/>
    <row r="472" hidden="1" x14ac:dyDescent="0.3"/>
    <row r="473" hidden="1" x14ac:dyDescent="0.3"/>
    <row r="474" hidden="1" x14ac:dyDescent="0.3"/>
    <row r="475" hidden="1" x14ac:dyDescent="0.3"/>
    <row r="476" hidden="1" x14ac:dyDescent="0.3"/>
    <row r="477" hidden="1" x14ac:dyDescent="0.3"/>
    <row r="478" hidden="1" x14ac:dyDescent="0.3"/>
    <row r="479" hidden="1" x14ac:dyDescent="0.3"/>
    <row r="480" hidden="1" x14ac:dyDescent="0.3"/>
    <row r="481" hidden="1" x14ac:dyDescent="0.3"/>
    <row r="482" hidden="1" x14ac:dyDescent="0.3"/>
    <row r="483" hidden="1" x14ac:dyDescent="0.3"/>
    <row r="484" hidden="1" x14ac:dyDescent="0.3"/>
    <row r="485" hidden="1" x14ac:dyDescent="0.3"/>
    <row r="486" hidden="1" x14ac:dyDescent="0.3"/>
    <row r="487" hidden="1" x14ac:dyDescent="0.3"/>
    <row r="488" hidden="1" x14ac:dyDescent="0.3"/>
    <row r="489" hidden="1" x14ac:dyDescent="0.3"/>
    <row r="490" hidden="1" x14ac:dyDescent="0.3"/>
    <row r="491" hidden="1" x14ac:dyDescent="0.3"/>
    <row r="492" hidden="1" x14ac:dyDescent="0.3"/>
    <row r="493" hidden="1" x14ac:dyDescent="0.3"/>
    <row r="494" hidden="1" x14ac:dyDescent="0.3"/>
    <row r="495" hidden="1" x14ac:dyDescent="0.3"/>
    <row r="496" hidden="1" x14ac:dyDescent="0.3"/>
    <row r="497" hidden="1" x14ac:dyDescent="0.3"/>
    <row r="498" hidden="1" x14ac:dyDescent="0.3"/>
    <row r="499" hidden="1" x14ac:dyDescent="0.3"/>
    <row r="500" hidden="1" x14ac:dyDescent="0.3"/>
    <row r="501" hidden="1" x14ac:dyDescent="0.3"/>
    <row r="502" hidden="1" x14ac:dyDescent="0.3"/>
    <row r="503" hidden="1" x14ac:dyDescent="0.3"/>
    <row r="504" hidden="1" x14ac:dyDescent="0.3"/>
    <row r="505" hidden="1" x14ac:dyDescent="0.3"/>
    <row r="506" hidden="1" x14ac:dyDescent="0.3"/>
    <row r="507" hidden="1" x14ac:dyDescent="0.3"/>
    <row r="508" hidden="1" x14ac:dyDescent="0.3"/>
    <row r="509" hidden="1" x14ac:dyDescent="0.3"/>
    <row r="510" hidden="1" x14ac:dyDescent="0.3"/>
    <row r="511" hidden="1" x14ac:dyDescent="0.3"/>
    <row r="512" hidden="1" x14ac:dyDescent="0.3"/>
    <row r="513" hidden="1" x14ac:dyDescent="0.3"/>
    <row r="514" hidden="1" x14ac:dyDescent="0.3"/>
    <row r="515" hidden="1" x14ac:dyDescent="0.3"/>
    <row r="516" hidden="1" x14ac:dyDescent="0.3"/>
    <row r="517" hidden="1" x14ac:dyDescent="0.3"/>
    <row r="518" hidden="1" x14ac:dyDescent="0.3"/>
    <row r="519" hidden="1" x14ac:dyDescent="0.3"/>
    <row r="520" hidden="1" x14ac:dyDescent="0.3"/>
    <row r="521" hidden="1" x14ac:dyDescent="0.3"/>
    <row r="522" hidden="1" x14ac:dyDescent="0.3"/>
    <row r="523" hidden="1" x14ac:dyDescent="0.3"/>
    <row r="524" hidden="1" x14ac:dyDescent="0.3"/>
    <row r="525" hidden="1" x14ac:dyDescent="0.3"/>
    <row r="526" hidden="1" x14ac:dyDescent="0.3"/>
    <row r="527" hidden="1" x14ac:dyDescent="0.3"/>
    <row r="528" hidden="1" x14ac:dyDescent="0.3"/>
    <row r="529" hidden="1" x14ac:dyDescent="0.3"/>
    <row r="530" hidden="1" x14ac:dyDescent="0.3"/>
    <row r="531" hidden="1" x14ac:dyDescent="0.3"/>
    <row r="532" hidden="1" x14ac:dyDescent="0.3"/>
    <row r="533" hidden="1" x14ac:dyDescent="0.3"/>
    <row r="534" hidden="1" x14ac:dyDescent="0.3"/>
    <row r="535" hidden="1" x14ac:dyDescent="0.3"/>
    <row r="536" hidden="1" x14ac:dyDescent="0.3"/>
    <row r="537" hidden="1" x14ac:dyDescent="0.3"/>
    <row r="538" hidden="1" x14ac:dyDescent="0.3"/>
    <row r="539" hidden="1" x14ac:dyDescent="0.3"/>
    <row r="540" hidden="1" x14ac:dyDescent="0.3"/>
    <row r="541" hidden="1" x14ac:dyDescent="0.3"/>
    <row r="542" hidden="1" x14ac:dyDescent="0.3"/>
    <row r="543" hidden="1" x14ac:dyDescent="0.3"/>
    <row r="544" hidden="1" x14ac:dyDescent="0.3"/>
    <row r="545" hidden="1" x14ac:dyDescent="0.3"/>
    <row r="546" hidden="1" x14ac:dyDescent="0.3"/>
    <row r="547" hidden="1" x14ac:dyDescent="0.3"/>
    <row r="548" hidden="1" x14ac:dyDescent="0.3"/>
    <row r="549" hidden="1" x14ac:dyDescent="0.3"/>
    <row r="550" hidden="1" x14ac:dyDescent="0.3"/>
    <row r="551" hidden="1" x14ac:dyDescent="0.3"/>
    <row r="552" hidden="1" x14ac:dyDescent="0.3"/>
    <row r="553" hidden="1" x14ac:dyDescent="0.3"/>
    <row r="554" hidden="1" x14ac:dyDescent="0.3"/>
    <row r="555" hidden="1" x14ac:dyDescent="0.3"/>
    <row r="556" hidden="1" x14ac:dyDescent="0.3"/>
    <row r="557" hidden="1" x14ac:dyDescent="0.3"/>
    <row r="558" hidden="1" x14ac:dyDescent="0.3"/>
    <row r="559" hidden="1" x14ac:dyDescent="0.3"/>
    <row r="560" hidden="1" x14ac:dyDescent="0.3"/>
    <row r="561" hidden="1" x14ac:dyDescent="0.3"/>
    <row r="562" hidden="1" x14ac:dyDescent="0.3"/>
    <row r="563" hidden="1" x14ac:dyDescent="0.3"/>
    <row r="564" hidden="1" x14ac:dyDescent="0.3"/>
    <row r="565" hidden="1" x14ac:dyDescent="0.3"/>
    <row r="566" hidden="1" x14ac:dyDescent="0.3"/>
    <row r="567" hidden="1" x14ac:dyDescent="0.3"/>
    <row r="568" hidden="1" x14ac:dyDescent="0.3"/>
    <row r="569" hidden="1" x14ac:dyDescent="0.3"/>
    <row r="570" hidden="1" x14ac:dyDescent="0.3"/>
    <row r="571" hidden="1" x14ac:dyDescent="0.3"/>
    <row r="572" hidden="1" x14ac:dyDescent="0.3"/>
    <row r="573" hidden="1" x14ac:dyDescent="0.3"/>
    <row r="574" hidden="1" x14ac:dyDescent="0.3"/>
    <row r="575" hidden="1" x14ac:dyDescent="0.3"/>
    <row r="576" hidden="1" x14ac:dyDescent="0.3"/>
    <row r="577" hidden="1" x14ac:dyDescent="0.3"/>
    <row r="578" hidden="1" x14ac:dyDescent="0.3"/>
    <row r="579" hidden="1" x14ac:dyDescent="0.3"/>
    <row r="580" hidden="1" x14ac:dyDescent="0.3"/>
    <row r="581" hidden="1" x14ac:dyDescent="0.3"/>
    <row r="582" hidden="1" x14ac:dyDescent="0.3"/>
    <row r="583" hidden="1" x14ac:dyDescent="0.3"/>
    <row r="584" hidden="1" x14ac:dyDescent="0.3"/>
    <row r="585" hidden="1" x14ac:dyDescent="0.3"/>
    <row r="586" hidden="1" x14ac:dyDescent="0.3"/>
    <row r="587" hidden="1" x14ac:dyDescent="0.3"/>
    <row r="588" hidden="1" x14ac:dyDescent="0.3"/>
    <row r="589" hidden="1" x14ac:dyDescent="0.3"/>
    <row r="590" hidden="1" x14ac:dyDescent="0.3"/>
    <row r="591" hidden="1" x14ac:dyDescent="0.3"/>
    <row r="592" hidden="1" x14ac:dyDescent="0.3"/>
    <row r="593" hidden="1" x14ac:dyDescent="0.3"/>
    <row r="594" hidden="1" x14ac:dyDescent="0.3"/>
    <row r="595" hidden="1" x14ac:dyDescent="0.3"/>
    <row r="596" hidden="1" x14ac:dyDescent="0.3"/>
    <row r="597" hidden="1" x14ac:dyDescent="0.3"/>
    <row r="598" hidden="1" x14ac:dyDescent="0.3"/>
    <row r="599" hidden="1" x14ac:dyDescent="0.3"/>
    <row r="600" hidden="1" x14ac:dyDescent="0.3"/>
    <row r="601" hidden="1" x14ac:dyDescent="0.3"/>
    <row r="602" hidden="1" x14ac:dyDescent="0.3"/>
    <row r="603" hidden="1" x14ac:dyDescent="0.3"/>
    <row r="604" hidden="1" x14ac:dyDescent="0.3"/>
    <row r="605" hidden="1" x14ac:dyDescent="0.3"/>
    <row r="606" hidden="1" x14ac:dyDescent="0.3"/>
    <row r="607" hidden="1" x14ac:dyDescent="0.3"/>
    <row r="608" hidden="1" x14ac:dyDescent="0.3"/>
    <row r="609" hidden="1" x14ac:dyDescent="0.3"/>
    <row r="610" hidden="1" x14ac:dyDescent="0.3"/>
    <row r="611" hidden="1" x14ac:dyDescent="0.3"/>
    <row r="612" hidden="1" x14ac:dyDescent="0.3"/>
    <row r="613" hidden="1" x14ac:dyDescent="0.3"/>
    <row r="614" hidden="1" x14ac:dyDescent="0.3"/>
    <row r="615" hidden="1" x14ac:dyDescent="0.3"/>
    <row r="616" hidden="1" x14ac:dyDescent="0.3"/>
    <row r="617" hidden="1" x14ac:dyDescent="0.3"/>
    <row r="618" hidden="1" x14ac:dyDescent="0.3"/>
    <row r="619" hidden="1" x14ac:dyDescent="0.3"/>
    <row r="620" hidden="1" x14ac:dyDescent="0.3"/>
    <row r="621" hidden="1" x14ac:dyDescent="0.3"/>
    <row r="622" hidden="1" x14ac:dyDescent="0.3"/>
    <row r="623" hidden="1" x14ac:dyDescent="0.3"/>
    <row r="624" hidden="1" x14ac:dyDescent="0.3"/>
    <row r="625" hidden="1" x14ac:dyDescent="0.3"/>
    <row r="626" hidden="1" x14ac:dyDescent="0.3"/>
    <row r="627" hidden="1" x14ac:dyDescent="0.3"/>
  </sheetData>
  <sheetProtection algorithmName="SHA-512" hashValue="9WBC9HxzRk8i5KzMwlDTcZCKmFjwG8r/G1nf80xM88ZnyyEiibhdlFMTBY3OZbc0DU7uXcLr2WkMP+49Uuz++Q==" saltValue="F65YluLHQ2RUKdwMZapiRg==" spinCount="100000" sheet="1" objects="1" scenarios="1"/>
  <mergeCells count="5">
    <mergeCell ref="A1:H1"/>
    <mergeCell ref="B7:C7"/>
    <mergeCell ref="B8:C8"/>
    <mergeCell ref="E7:H8"/>
    <mergeCell ref="A7:A8"/>
  </mergeCells>
  <conditionalFormatting sqref="D6">
    <cfRule type="cellIs" dxfId="1" priority="1" operator="greaterThan">
      <formula>$D$8</formula>
    </cfRule>
  </conditionalFormatting>
  <pageMargins left="0.7" right="0.7"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8EDCC-0503-4ABC-ABC5-4800523F24DE}">
  <sheetPr>
    <tabColor rgb="FFFF0000"/>
  </sheetPr>
  <dimension ref="A1:H627"/>
  <sheetViews>
    <sheetView workbookViewId="0">
      <selection activeCell="D7" sqref="D7"/>
    </sheetView>
  </sheetViews>
  <sheetFormatPr defaultColWidth="0" defaultRowHeight="15" customHeight="1" zeroHeight="1" x14ac:dyDescent="0.3"/>
  <cols>
    <col min="1" max="1" width="34.6640625" style="218" customWidth="1"/>
    <col min="2" max="2" width="22.6640625" style="219" customWidth="1"/>
    <col min="3" max="3" width="26.109375" style="220" customWidth="1"/>
    <col min="4" max="4" width="17.5546875" style="2" customWidth="1"/>
    <col min="5" max="5" width="21.33203125" style="2" customWidth="1"/>
    <col min="6" max="6" width="19.5546875" style="2" customWidth="1"/>
    <col min="7" max="7" width="19.109375" style="2" customWidth="1"/>
    <col min="8" max="8" width="13.5546875" style="2" customWidth="1"/>
    <col min="9" max="16384" width="8.88671875" style="2" hidden="1"/>
  </cols>
  <sheetData>
    <row r="1" spans="1:8" ht="25.2" customHeight="1" x14ac:dyDescent="0.3">
      <c r="A1" s="417" t="s">
        <v>151</v>
      </c>
      <c r="B1" s="407"/>
      <c r="C1" s="407"/>
      <c r="D1" s="407"/>
      <c r="E1" s="407"/>
      <c r="F1" s="407"/>
      <c r="G1" s="407"/>
      <c r="H1" s="407"/>
    </row>
    <row r="2" spans="1:8" s="244" customFormat="1" ht="46.8" x14ac:dyDescent="0.3">
      <c r="A2" s="241" t="s">
        <v>138</v>
      </c>
      <c r="B2" s="242" t="s">
        <v>139</v>
      </c>
      <c r="C2" s="243" t="s">
        <v>140</v>
      </c>
      <c r="D2" s="241" t="s">
        <v>141</v>
      </c>
      <c r="E2" s="241" t="s">
        <v>142</v>
      </c>
      <c r="F2" s="241" t="s">
        <v>143</v>
      </c>
      <c r="G2" s="241" t="s">
        <v>144</v>
      </c>
      <c r="H2" s="241" t="s">
        <v>145</v>
      </c>
    </row>
    <row r="3" spans="1:8" s="37" customFormat="1" ht="19.95" customHeight="1" x14ac:dyDescent="0.3">
      <c r="A3" s="221" t="s">
        <v>146</v>
      </c>
      <c r="B3" s="253" t="e">
        <f>H3/D7</f>
        <v>#DIV/0!</v>
      </c>
      <c r="C3" s="245" t="e">
        <f>D3/D7</f>
        <v>#DIV/0!</v>
      </c>
      <c r="D3" s="249"/>
      <c r="E3" s="250"/>
      <c r="F3" s="222" t="e">
        <f>E3/E6</f>
        <v>#DIV/0!</v>
      </c>
      <c r="G3" s="250"/>
      <c r="H3" s="251">
        <f>G3+E3+D3</f>
        <v>0</v>
      </c>
    </row>
    <row r="4" spans="1:8" s="37" customFormat="1" ht="19.95" customHeight="1" x14ac:dyDescent="0.3">
      <c r="A4" s="221" t="s">
        <v>147</v>
      </c>
      <c r="B4" s="253" t="e">
        <f>H4/D7</f>
        <v>#DIV/0!</v>
      </c>
      <c r="C4" s="245" t="e">
        <f>D4/D7</f>
        <v>#DIV/0!</v>
      </c>
      <c r="D4" s="249"/>
      <c r="E4" s="250"/>
      <c r="F4" s="222" t="e">
        <f>E4/E6</f>
        <v>#DIV/0!</v>
      </c>
      <c r="G4" s="250"/>
      <c r="H4" s="251">
        <f t="shared" ref="H4:H5" si="0">G4+E4+D4</f>
        <v>0</v>
      </c>
    </row>
    <row r="5" spans="1:8" s="37" customFormat="1" ht="19.95" customHeight="1" x14ac:dyDescent="0.3">
      <c r="A5" s="221" t="s">
        <v>148</v>
      </c>
      <c r="B5" s="253" t="e">
        <f>H5/D7</f>
        <v>#DIV/0!</v>
      </c>
      <c r="C5" s="245" t="e">
        <f>D5/D7</f>
        <v>#DIV/0!</v>
      </c>
      <c r="D5" s="249"/>
      <c r="E5" s="250"/>
      <c r="F5" s="222" t="e">
        <f>E5/E6</f>
        <v>#DIV/0!</v>
      </c>
      <c r="G5" s="250"/>
      <c r="H5" s="251">
        <f t="shared" si="0"/>
        <v>0</v>
      </c>
    </row>
    <row r="6" spans="1:8" ht="19.95" customHeight="1" x14ac:dyDescent="0.3">
      <c r="A6" s="223" t="s">
        <v>149</v>
      </c>
      <c r="B6" s="254" t="e">
        <f t="shared" ref="B6:H6" si="1">SUM(B3:B5)</f>
        <v>#DIV/0!</v>
      </c>
      <c r="C6" s="246" t="e">
        <f t="shared" si="1"/>
        <v>#DIV/0!</v>
      </c>
      <c r="D6" s="248">
        <f>SUM(D3:D5)</f>
        <v>0</v>
      </c>
      <c r="E6" s="248">
        <f t="shared" si="1"/>
        <v>0</v>
      </c>
      <c r="F6" s="252" t="e">
        <f t="shared" si="1"/>
        <v>#DIV/0!</v>
      </c>
      <c r="G6" s="248">
        <f t="shared" si="1"/>
        <v>0</v>
      </c>
      <c r="H6" s="248">
        <f t="shared" si="1"/>
        <v>0</v>
      </c>
    </row>
    <row r="7" spans="1:8" ht="31.95" customHeight="1" x14ac:dyDescent="0.3">
      <c r="A7" s="415"/>
      <c r="B7" s="408" t="s">
        <v>152</v>
      </c>
      <c r="C7" s="408"/>
      <c r="D7" s="224"/>
      <c r="E7" s="411"/>
      <c r="F7" s="412"/>
      <c r="G7" s="412"/>
      <c r="H7" s="412"/>
    </row>
    <row r="8" spans="1:8" ht="19.95" customHeight="1" x14ac:dyDescent="0.3">
      <c r="A8" s="416"/>
      <c r="B8" s="409" t="s">
        <v>150</v>
      </c>
      <c r="C8" s="410"/>
      <c r="D8" s="247">
        <f>D7*7500</f>
        <v>0</v>
      </c>
      <c r="E8" s="413"/>
      <c r="F8" s="414"/>
      <c r="G8" s="414"/>
      <c r="H8" s="414"/>
    </row>
    <row r="9" spans="1:8" ht="14.4" hidden="1" x14ac:dyDescent="0.3"/>
    <row r="10" spans="1:8" ht="14.4" hidden="1" x14ac:dyDescent="0.3"/>
    <row r="11" spans="1:8" ht="14.4" hidden="1" x14ac:dyDescent="0.3"/>
    <row r="12" spans="1:8" ht="14.4" hidden="1" x14ac:dyDescent="0.3"/>
    <row r="13" spans="1:8" ht="14.4" hidden="1" x14ac:dyDescent="0.3"/>
    <row r="14" spans="1:8" ht="14.4" hidden="1" x14ac:dyDescent="0.3"/>
    <row r="15" spans="1:8" ht="14.4" hidden="1" x14ac:dyDescent="0.3"/>
    <row r="16" spans="1:8" ht="14.4" hidden="1" x14ac:dyDescent="0.3"/>
    <row r="17" ht="14.4" hidden="1" x14ac:dyDescent="0.3"/>
    <row r="18" ht="14.4" hidden="1" x14ac:dyDescent="0.3"/>
    <row r="19" ht="14.4" hidden="1" x14ac:dyDescent="0.3"/>
    <row r="20" ht="14.4" hidden="1" x14ac:dyDescent="0.3"/>
    <row r="21" ht="14.4" hidden="1" x14ac:dyDescent="0.3"/>
    <row r="22" ht="14.4" hidden="1" x14ac:dyDescent="0.3"/>
    <row r="23" ht="14.4" hidden="1" x14ac:dyDescent="0.3"/>
    <row r="24" ht="14.4" hidden="1" x14ac:dyDescent="0.3"/>
    <row r="25" ht="14.4" hidden="1" x14ac:dyDescent="0.3"/>
    <row r="26" ht="14.4" hidden="1" x14ac:dyDescent="0.3"/>
    <row r="27" ht="14.4" hidden="1" x14ac:dyDescent="0.3"/>
    <row r="28" ht="14.4" hidden="1" x14ac:dyDescent="0.3"/>
    <row r="29" ht="14.4" hidden="1" x14ac:dyDescent="0.3"/>
    <row r="30" ht="14.4" hidden="1" x14ac:dyDescent="0.3"/>
    <row r="31" ht="14.4" hidden="1" x14ac:dyDescent="0.3"/>
    <row r="32" ht="14.4" hidden="1" x14ac:dyDescent="0.3"/>
    <row r="33" ht="14.4" hidden="1" x14ac:dyDescent="0.3"/>
    <row r="34" ht="14.4" hidden="1" x14ac:dyDescent="0.3"/>
    <row r="35" ht="14.4" hidden="1" x14ac:dyDescent="0.3"/>
    <row r="36" ht="14.4" hidden="1" x14ac:dyDescent="0.3"/>
    <row r="37" ht="14.4" hidden="1" x14ac:dyDescent="0.3"/>
    <row r="38" ht="14.4" hidden="1" x14ac:dyDescent="0.3"/>
    <row r="39" ht="14.4" hidden="1" x14ac:dyDescent="0.3"/>
    <row r="40" ht="14.4" hidden="1" x14ac:dyDescent="0.3"/>
    <row r="41" ht="14.4" hidden="1" x14ac:dyDescent="0.3"/>
    <row r="42" ht="14.4" hidden="1" x14ac:dyDescent="0.3"/>
    <row r="43" ht="14.4" hidden="1" x14ac:dyDescent="0.3"/>
    <row r="44" ht="14.4" hidden="1" x14ac:dyDescent="0.3"/>
    <row r="45" ht="14.4" hidden="1" x14ac:dyDescent="0.3"/>
    <row r="46" ht="14.4" hidden="1" x14ac:dyDescent="0.3"/>
    <row r="47" ht="14.4" hidden="1" x14ac:dyDescent="0.3"/>
    <row r="48" ht="14.4" hidden="1" x14ac:dyDescent="0.3"/>
    <row r="49" ht="14.4" hidden="1" x14ac:dyDescent="0.3"/>
    <row r="50" ht="14.4" hidden="1" x14ac:dyDescent="0.3"/>
    <row r="51" ht="14.4" hidden="1" x14ac:dyDescent="0.3"/>
    <row r="52" ht="14.4" hidden="1" x14ac:dyDescent="0.3"/>
    <row r="53" ht="14.4" hidden="1" x14ac:dyDescent="0.3"/>
    <row r="54" ht="14.4" hidden="1" x14ac:dyDescent="0.3"/>
    <row r="55" ht="14.4" hidden="1" x14ac:dyDescent="0.3"/>
    <row r="56" ht="14.4" hidden="1" x14ac:dyDescent="0.3"/>
    <row r="57" ht="14.4" hidden="1" x14ac:dyDescent="0.3"/>
    <row r="58" ht="14.4" hidden="1" x14ac:dyDescent="0.3"/>
    <row r="59" ht="14.4" hidden="1" x14ac:dyDescent="0.3"/>
    <row r="60" ht="14.4" hidden="1" x14ac:dyDescent="0.3"/>
    <row r="61" ht="14.4" hidden="1" x14ac:dyDescent="0.3"/>
    <row r="62" ht="14.4" hidden="1" x14ac:dyDescent="0.3"/>
    <row r="63" ht="14.4" hidden="1" x14ac:dyDescent="0.3"/>
    <row r="64" ht="14.4" hidden="1" x14ac:dyDescent="0.3"/>
    <row r="65" ht="14.4" hidden="1" x14ac:dyDescent="0.3"/>
    <row r="66" ht="14.4" hidden="1" x14ac:dyDescent="0.3"/>
    <row r="67" ht="14.4" hidden="1" x14ac:dyDescent="0.3"/>
    <row r="68" ht="14.4" hidden="1" x14ac:dyDescent="0.3"/>
    <row r="69" ht="14.4" hidden="1" x14ac:dyDescent="0.3"/>
    <row r="70" ht="14.4" hidden="1" x14ac:dyDescent="0.3"/>
    <row r="71" ht="14.4" hidden="1" x14ac:dyDescent="0.3"/>
    <row r="72" ht="14.4" hidden="1" x14ac:dyDescent="0.3"/>
    <row r="73" ht="14.4" hidden="1" x14ac:dyDescent="0.3"/>
    <row r="74" ht="14.4" hidden="1" x14ac:dyDescent="0.3"/>
    <row r="75" ht="14.4" hidden="1" x14ac:dyDescent="0.3"/>
    <row r="76" ht="14.4" hidden="1" x14ac:dyDescent="0.3"/>
    <row r="77" ht="14.4" hidden="1" x14ac:dyDescent="0.3"/>
    <row r="78" ht="14.4" hidden="1" x14ac:dyDescent="0.3"/>
    <row r="79" ht="14.4" hidden="1" x14ac:dyDescent="0.3"/>
    <row r="80" ht="14.4" hidden="1" x14ac:dyDescent="0.3"/>
    <row r="81" ht="14.4" hidden="1" x14ac:dyDescent="0.3"/>
    <row r="82" ht="14.4" hidden="1" x14ac:dyDescent="0.3"/>
    <row r="83" ht="14.4" hidden="1" x14ac:dyDescent="0.3"/>
    <row r="84" ht="14.4" hidden="1" x14ac:dyDescent="0.3"/>
    <row r="85" ht="14.4" hidden="1" x14ac:dyDescent="0.3"/>
    <row r="86" ht="14.4" hidden="1" x14ac:dyDescent="0.3"/>
    <row r="87" ht="14.4" hidden="1" x14ac:dyDescent="0.3"/>
    <row r="88" ht="14.4" hidden="1" x14ac:dyDescent="0.3"/>
    <row r="89" ht="14.4" hidden="1" x14ac:dyDescent="0.3"/>
    <row r="90" ht="14.4" hidden="1" x14ac:dyDescent="0.3"/>
    <row r="91" ht="14.4" hidden="1" x14ac:dyDescent="0.3"/>
    <row r="92" ht="14.4" hidden="1" x14ac:dyDescent="0.3"/>
    <row r="93" ht="14.4" hidden="1" x14ac:dyDescent="0.3"/>
    <row r="94" ht="14.4" hidden="1" x14ac:dyDescent="0.3"/>
    <row r="95" ht="14.4" hidden="1" x14ac:dyDescent="0.3"/>
    <row r="96" ht="14.4" hidden="1" x14ac:dyDescent="0.3"/>
    <row r="97" ht="14.4" hidden="1" x14ac:dyDescent="0.3"/>
    <row r="98" ht="14.4" hidden="1" x14ac:dyDescent="0.3"/>
    <row r="99" ht="14.4" hidden="1" x14ac:dyDescent="0.3"/>
    <row r="100" ht="14.4" hidden="1" x14ac:dyDescent="0.3"/>
    <row r="101" ht="14.4" hidden="1" x14ac:dyDescent="0.3"/>
    <row r="102" ht="14.4" hidden="1" x14ac:dyDescent="0.3"/>
    <row r="103" ht="14.4" hidden="1" x14ac:dyDescent="0.3"/>
    <row r="104" ht="14.4" hidden="1" x14ac:dyDescent="0.3"/>
    <row r="105" ht="14.4" hidden="1" x14ac:dyDescent="0.3"/>
    <row r="106" ht="14.4" hidden="1" x14ac:dyDescent="0.3"/>
    <row r="107" ht="14.4" hidden="1" x14ac:dyDescent="0.3"/>
    <row r="108" ht="14.4" hidden="1" x14ac:dyDescent="0.3"/>
    <row r="109" ht="14.4" hidden="1" x14ac:dyDescent="0.3"/>
    <row r="110" ht="14.4" hidden="1" x14ac:dyDescent="0.3"/>
    <row r="111" ht="14.4" hidden="1" x14ac:dyDescent="0.3"/>
    <row r="112" ht="14.4" hidden="1" x14ac:dyDescent="0.3"/>
    <row r="113" ht="14.4" hidden="1" x14ac:dyDescent="0.3"/>
    <row r="114" ht="14.4" hidden="1" x14ac:dyDescent="0.3"/>
    <row r="115" ht="14.4" hidden="1" x14ac:dyDescent="0.3"/>
    <row r="116" ht="14.4" hidden="1" x14ac:dyDescent="0.3"/>
    <row r="117" ht="14.4" hidden="1" x14ac:dyDescent="0.3"/>
    <row r="118" ht="14.4" hidden="1" x14ac:dyDescent="0.3"/>
    <row r="119" ht="14.4" hidden="1" x14ac:dyDescent="0.3"/>
    <row r="120" ht="14.4" hidden="1" x14ac:dyDescent="0.3"/>
    <row r="121" ht="14.4" hidden="1" x14ac:dyDescent="0.3"/>
    <row r="122" ht="14.4" hidden="1" x14ac:dyDescent="0.3"/>
    <row r="123" ht="14.4" hidden="1" x14ac:dyDescent="0.3"/>
    <row r="124" ht="14.4" hidden="1" x14ac:dyDescent="0.3"/>
    <row r="125" ht="14.4" hidden="1" x14ac:dyDescent="0.3"/>
    <row r="126" ht="14.4" hidden="1" x14ac:dyDescent="0.3"/>
    <row r="127" ht="14.4" hidden="1" x14ac:dyDescent="0.3"/>
    <row r="128" ht="14.4" hidden="1" x14ac:dyDescent="0.3"/>
    <row r="129" ht="14.4" hidden="1" x14ac:dyDescent="0.3"/>
    <row r="130" ht="14.4" hidden="1" x14ac:dyDescent="0.3"/>
    <row r="131" ht="14.4" hidden="1" x14ac:dyDescent="0.3"/>
    <row r="132" ht="14.4" hidden="1" x14ac:dyDescent="0.3"/>
    <row r="133" ht="14.4" hidden="1" x14ac:dyDescent="0.3"/>
    <row r="134" ht="14.4" hidden="1" x14ac:dyDescent="0.3"/>
    <row r="135" ht="14.4" hidden="1" x14ac:dyDescent="0.3"/>
    <row r="136" ht="14.4" hidden="1" x14ac:dyDescent="0.3"/>
    <row r="137" ht="14.4" hidden="1" x14ac:dyDescent="0.3"/>
    <row r="138" ht="14.4" hidden="1" x14ac:dyDescent="0.3"/>
    <row r="139" ht="14.4" hidden="1" x14ac:dyDescent="0.3"/>
    <row r="140" ht="14.4" hidden="1" x14ac:dyDescent="0.3"/>
    <row r="141" ht="14.4" hidden="1" x14ac:dyDescent="0.3"/>
    <row r="142" ht="14.4" hidden="1" x14ac:dyDescent="0.3"/>
    <row r="143" ht="14.4" hidden="1" x14ac:dyDescent="0.3"/>
    <row r="144" ht="14.4" hidden="1" x14ac:dyDescent="0.3"/>
    <row r="145" ht="14.4" hidden="1" x14ac:dyDescent="0.3"/>
    <row r="146" ht="14.4" hidden="1" x14ac:dyDescent="0.3"/>
    <row r="147" ht="14.4" hidden="1" x14ac:dyDescent="0.3"/>
    <row r="148" ht="14.4" hidden="1" x14ac:dyDescent="0.3"/>
    <row r="149" ht="14.4" hidden="1" x14ac:dyDescent="0.3"/>
    <row r="150" ht="14.4" hidden="1" x14ac:dyDescent="0.3"/>
    <row r="151" ht="14.4" hidden="1" x14ac:dyDescent="0.3"/>
    <row r="152" ht="14.4" hidden="1" x14ac:dyDescent="0.3"/>
    <row r="153" ht="14.4" hidden="1" x14ac:dyDescent="0.3"/>
    <row r="154" ht="14.4" hidden="1" x14ac:dyDescent="0.3"/>
    <row r="155" ht="14.4" hidden="1" x14ac:dyDescent="0.3"/>
    <row r="156" ht="14.4" hidden="1" x14ac:dyDescent="0.3"/>
    <row r="157" ht="14.4" hidden="1" x14ac:dyDescent="0.3"/>
    <row r="158" ht="14.4" hidden="1" x14ac:dyDescent="0.3"/>
    <row r="159" ht="14.4" hidden="1" x14ac:dyDescent="0.3"/>
    <row r="160" ht="14.4" hidden="1" x14ac:dyDescent="0.3"/>
    <row r="161" ht="14.4" hidden="1" x14ac:dyDescent="0.3"/>
    <row r="162" ht="14.4" hidden="1" x14ac:dyDescent="0.3"/>
    <row r="163" ht="14.4" hidden="1" x14ac:dyDescent="0.3"/>
    <row r="164" ht="14.4" hidden="1" x14ac:dyDescent="0.3"/>
    <row r="165" ht="14.4" hidden="1" x14ac:dyDescent="0.3"/>
    <row r="166" ht="14.4" hidden="1" x14ac:dyDescent="0.3"/>
    <row r="167" ht="14.4" hidden="1" x14ac:dyDescent="0.3"/>
    <row r="168" ht="14.4" hidden="1" x14ac:dyDescent="0.3"/>
    <row r="169" ht="14.4" hidden="1" x14ac:dyDescent="0.3"/>
    <row r="170" ht="14.4" hidden="1" x14ac:dyDescent="0.3"/>
    <row r="171" ht="14.4" hidden="1" x14ac:dyDescent="0.3"/>
    <row r="172" ht="14.4" hidden="1" x14ac:dyDescent="0.3"/>
    <row r="173" ht="14.4" hidden="1" x14ac:dyDescent="0.3"/>
    <row r="174" ht="14.4" hidden="1" x14ac:dyDescent="0.3"/>
    <row r="175" ht="14.4" hidden="1" x14ac:dyDescent="0.3"/>
    <row r="176" ht="14.4" hidden="1" x14ac:dyDescent="0.3"/>
    <row r="177" ht="14.4" hidden="1" x14ac:dyDescent="0.3"/>
    <row r="178" ht="14.4" hidden="1" x14ac:dyDescent="0.3"/>
    <row r="179" ht="14.4" hidden="1" x14ac:dyDescent="0.3"/>
    <row r="180" ht="14.4" hidden="1" x14ac:dyDescent="0.3"/>
    <row r="181" ht="14.4" hidden="1" x14ac:dyDescent="0.3"/>
    <row r="182" ht="14.4" hidden="1" x14ac:dyDescent="0.3"/>
    <row r="183" ht="14.4" hidden="1" x14ac:dyDescent="0.3"/>
    <row r="184" ht="14.4" hidden="1" x14ac:dyDescent="0.3"/>
    <row r="185" ht="14.4" hidden="1" x14ac:dyDescent="0.3"/>
    <row r="186" ht="14.4" hidden="1" x14ac:dyDescent="0.3"/>
    <row r="187" ht="14.4" hidden="1" x14ac:dyDescent="0.3"/>
    <row r="188" ht="14.4" hidden="1" x14ac:dyDescent="0.3"/>
    <row r="189" ht="14.4" hidden="1" x14ac:dyDescent="0.3"/>
    <row r="190" ht="14.4" hidden="1" x14ac:dyDescent="0.3"/>
    <row r="191" ht="14.4" hidden="1" x14ac:dyDescent="0.3"/>
    <row r="192" ht="14.4" hidden="1" x14ac:dyDescent="0.3"/>
    <row r="193" ht="14.4" hidden="1" x14ac:dyDescent="0.3"/>
    <row r="194" ht="14.4" hidden="1" x14ac:dyDescent="0.3"/>
    <row r="195" ht="14.4" hidden="1" x14ac:dyDescent="0.3"/>
    <row r="196" ht="14.4" hidden="1" x14ac:dyDescent="0.3"/>
    <row r="197" ht="14.4" hidden="1" x14ac:dyDescent="0.3"/>
    <row r="198" ht="14.4" hidden="1" x14ac:dyDescent="0.3"/>
    <row r="199" ht="14.4" hidden="1" x14ac:dyDescent="0.3"/>
    <row r="200" ht="14.4" hidden="1" x14ac:dyDescent="0.3"/>
    <row r="201" ht="14.4" hidden="1" x14ac:dyDescent="0.3"/>
    <row r="202" ht="14.4" hidden="1" x14ac:dyDescent="0.3"/>
    <row r="203" ht="14.4" hidden="1" x14ac:dyDescent="0.3"/>
    <row r="204" ht="14.4" hidden="1" x14ac:dyDescent="0.3"/>
    <row r="205" ht="14.4" hidden="1" x14ac:dyDescent="0.3"/>
    <row r="206" ht="14.4" hidden="1" x14ac:dyDescent="0.3"/>
    <row r="207" ht="14.4" hidden="1" x14ac:dyDescent="0.3"/>
    <row r="208" ht="14.4" hidden="1" x14ac:dyDescent="0.3"/>
    <row r="209" ht="14.4" hidden="1" x14ac:dyDescent="0.3"/>
    <row r="210" ht="14.4" hidden="1" x14ac:dyDescent="0.3"/>
    <row r="211" ht="14.4" hidden="1" x14ac:dyDescent="0.3"/>
    <row r="212" ht="14.4" hidden="1" x14ac:dyDescent="0.3"/>
    <row r="213" ht="14.4" hidden="1" x14ac:dyDescent="0.3"/>
    <row r="214" ht="14.4" hidden="1" x14ac:dyDescent="0.3"/>
    <row r="215" ht="14.4" hidden="1" x14ac:dyDescent="0.3"/>
    <row r="216" ht="14.4" hidden="1" x14ac:dyDescent="0.3"/>
    <row r="217" ht="14.4" hidden="1" x14ac:dyDescent="0.3"/>
    <row r="218" ht="14.4" hidden="1" x14ac:dyDescent="0.3"/>
    <row r="219" ht="14.4" hidden="1" x14ac:dyDescent="0.3"/>
    <row r="220" ht="14.4" hidden="1" x14ac:dyDescent="0.3"/>
    <row r="221" ht="14.4" hidden="1" x14ac:dyDescent="0.3"/>
    <row r="222" ht="14.4" hidden="1" x14ac:dyDescent="0.3"/>
    <row r="223" ht="14.4" hidden="1" x14ac:dyDescent="0.3"/>
    <row r="224" ht="14.4" hidden="1" x14ac:dyDescent="0.3"/>
    <row r="225" ht="14.4" hidden="1" x14ac:dyDescent="0.3"/>
    <row r="226" ht="14.4" hidden="1" x14ac:dyDescent="0.3"/>
    <row r="227" ht="14.4" hidden="1" x14ac:dyDescent="0.3"/>
    <row r="228" ht="14.4" hidden="1" x14ac:dyDescent="0.3"/>
    <row r="229" ht="14.4" hidden="1" x14ac:dyDescent="0.3"/>
    <row r="230" ht="14.4" hidden="1" x14ac:dyDescent="0.3"/>
    <row r="231" ht="14.4" hidden="1" x14ac:dyDescent="0.3"/>
    <row r="232" ht="14.4" hidden="1" x14ac:dyDescent="0.3"/>
    <row r="233" ht="14.4" hidden="1" x14ac:dyDescent="0.3"/>
    <row r="234" ht="14.4" hidden="1" x14ac:dyDescent="0.3"/>
    <row r="235" ht="14.4" hidden="1" x14ac:dyDescent="0.3"/>
    <row r="236" ht="14.4" hidden="1" x14ac:dyDescent="0.3"/>
    <row r="237" ht="14.4" hidden="1" x14ac:dyDescent="0.3"/>
    <row r="238" ht="14.4" hidden="1" x14ac:dyDescent="0.3"/>
    <row r="239" ht="14.4" hidden="1" x14ac:dyDescent="0.3"/>
    <row r="240" ht="14.4" hidden="1" x14ac:dyDescent="0.3"/>
    <row r="241" ht="14.4" hidden="1" x14ac:dyDescent="0.3"/>
    <row r="242" ht="14.4" hidden="1" x14ac:dyDescent="0.3"/>
    <row r="243" ht="14.4" hidden="1" x14ac:dyDescent="0.3"/>
    <row r="244" ht="14.4" hidden="1" x14ac:dyDescent="0.3"/>
    <row r="245" ht="14.4" hidden="1" x14ac:dyDescent="0.3"/>
    <row r="246" ht="14.4" hidden="1" x14ac:dyDescent="0.3"/>
    <row r="247" ht="14.4" hidden="1" x14ac:dyDescent="0.3"/>
    <row r="248" ht="14.4" hidden="1" x14ac:dyDescent="0.3"/>
    <row r="249" ht="14.4" hidden="1" x14ac:dyDescent="0.3"/>
    <row r="250" ht="14.4" hidden="1" x14ac:dyDescent="0.3"/>
    <row r="251" ht="14.4" hidden="1" x14ac:dyDescent="0.3"/>
    <row r="252" ht="14.4" hidden="1" x14ac:dyDescent="0.3"/>
    <row r="253" ht="14.4" hidden="1" x14ac:dyDescent="0.3"/>
    <row r="254" ht="14.4" hidden="1" x14ac:dyDescent="0.3"/>
    <row r="255" ht="14.4" hidden="1" x14ac:dyDescent="0.3"/>
    <row r="256" ht="14.4" hidden="1" x14ac:dyDescent="0.3"/>
    <row r="257" ht="14.4" hidden="1" x14ac:dyDescent="0.3"/>
    <row r="258" ht="14.4" hidden="1" x14ac:dyDescent="0.3"/>
    <row r="259" ht="14.4" hidden="1" x14ac:dyDescent="0.3"/>
    <row r="260" ht="14.4" hidden="1" x14ac:dyDescent="0.3"/>
    <row r="261" ht="14.4" hidden="1" x14ac:dyDescent="0.3"/>
    <row r="262" ht="14.4" hidden="1" x14ac:dyDescent="0.3"/>
    <row r="263" ht="14.4" hidden="1" x14ac:dyDescent="0.3"/>
    <row r="264" ht="14.4" hidden="1" x14ac:dyDescent="0.3"/>
    <row r="265" ht="14.4" hidden="1" x14ac:dyDescent="0.3"/>
    <row r="266" ht="14.4" hidden="1" x14ac:dyDescent="0.3"/>
    <row r="267" ht="14.4" hidden="1" x14ac:dyDescent="0.3"/>
    <row r="268" ht="14.4" hidden="1" x14ac:dyDescent="0.3"/>
    <row r="269" ht="14.4" hidden="1" x14ac:dyDescent="0.3"/>
    <row r="270" ht="14.4" hidden="1" x14ac:dyDescent="0.3"/>
    <row r="271" ht="14.4" hidden="1" x14ac:dyDescent="0.3"/>
    <row r="272" ht="14.4" hidden="1" x14ac:dyDescent="0.3"/>
    <row r="273" ht="14.4" hidden="1" x14ac:dyDescent="0.3"/>
    <row r="274" ht="14.4" hidden="1" x14ac:dyDescent="0.3"/>
    <row r="275" ht="14.4" hidden="1" x14ac:dyDescent="0.3"/>
    <row r="276" ht="14.4" hidden="1" x14ac:dyDescent="0.3"/>
    <row r="277" ht="14.4" hidden="1" x14ac:dyDescent="0.3"/>
    <row r="278" ht="14.4" hidden="1" x14ac:dyDescent="0.3"/>
    <row r="279" ht="14.4" hidden="1" x14ac:dyDescent="0.3"/>
    <row r="280" ht="14.4" hidden="1" x14ac:dyDescent="0.3"/>
    <row r="281" ht="14.4" hidden="1" x14ac:dyDescent="0.3"/>
    <row r="282" ht="14.4" hidden="1" x14ac:dyDescent="0.3"/>
    <row r="283" ht="14.4" hidden="1" x14ac:dyDescent="0.3"/>
    <row r="284" ht="14.4" hidden="1" x14ac:dyDescent="0.3"/>
    <row r="285" ht="14.4" hidden="1" x14ac:dyDescent="0.3"/>
    <row r="286" ht="14.4" hidden="1" x14ac:dyDescent="0.3"/>
    <row r="287" ht="14.4" hidden="1" x14ac:dyDescent="0.3"/>
    <row r="288" ht="14.4" hidden="1" x14ac:dyDescent="0.3"/>
    <row r="289" ht="14.4" hidden="1" x14ac:dyDescent="0.3"/>
    <row r="290" ht="14.4" hidden="1" x14ac:dyDescent="0.3"/>
    <row r="291" ht="14.4" hidden="1" x14ac:dyDescent="0.3"/>
    <row r="292" ht="14.4" hidden="1" x14ac:dyDescent="0.3"/>
    <row r="293" ht="14.4" hidden="1" x14ac:dyDescent="0.3"/>
    <row r="294" ht="14.4" hidden="1" x14ac:dyDescent="0.3"/>
    <row r="295" ht="14.4" hidden="1" x14ac:dyDescent="0.3"/>
    <row r="296" ht="14.4" hidden="1" x14ac:dyDescent="0.3"/>
    <row r="297" ht="14.4" hidden="1" x14ac:dyDescent="0.3"/>
    <row r="298" ht="14.4" hidden="1" x14ac:dyDescent="0.3"/>
    <row r="299" ht="14.4" hidden="1" x14ac:dyDescent="0.3"/>
    <row r="300" ht="14.4" hidden="1" x14ac:dyDescent="0.3"/>
    <row r="301" ht="14.4" hidden="1" x14ac:dyDescent="0.3"/>
    <row r="302" ht="14.4" hidden="1" x14ac:dyDescent="0.3"/>
    <row r="303" ht="14.4" hidden="1" x14ac:dyDescent="0.3"/>
    <row r="304" ht="14.4" hidden="1" x14ac:dyDescent="0.3"/>
    <row r="305" ht="14.4" hidden="1" x14ac:dyDescent="0.3"/>
    <row r="306" ht="14.4" hidden="1" x14ac:dyDescent="0.3"/>
    <row r="307" ht="14.4" hidden="1" x14ac:dyDescent="0.3"/>
    <row r="308" ht="14.4" hidden="1" x14ac:dyDescent="0.3"/>
    <row r="309" ht="14.4" hidden="1" x14ac:dyDescent="0.3"/>
    <row r="310" ht="14.4" hidden="1" x14ac:dyDescent="0.3"/>
    <row r="311" ht="14.4" hidden="1" x14ac:dyDescent="0.3"/>
    <row r="312" ht="14.4" hidden="1" x14ac:dyDescent="0.3"/>
    <row r="313" ht="14.4" hidden="1" x14ac:dyDescent="0.3"/>
    <row r="314" ht="14.4" hidden="1" x14ac:dyDescent="0.3"/>
    <row r="315" ht="14.4" hidden="1" x14ac:dyDescent="0.3"/>
    <row r="316" ht="14.4" hidden="1" x14ac:dyDescent="0.3"/>
    <row r="317" ht="14.4" hidden="1" x14ac:dyDescent="0.3"/>
    <row r="318" ht="14.4" hidden="1" x14ac:dyDescent="0.3"/>
    <row r="319" ht="14.4" hidden="1" x14ac:dyDescent="0.3"/>
    <row r="320" ht="14.4" hidden="1" x14ac:dyDescent="0.3"/>
    <row r="321" ht="14.4" hidden="1" x14ac:dyDescent="0.3"/>
    <row r="322" ht="14.4" hidden="1" x14ac:dyDescent="0.3"/>
    <row r="323" ht="14.4" hidden="1" x14ac:dyDescent="0.3"/>
    <row r="324" ht="14.4" hidden="1" x14ac:dyDescent="0.3"/>
    <row r="325" ht="14.4" hidden="1" x14ac:dyDescent="0.3"/>
    <row r="326" ht="14.4" hidden="1" x14ac:dyDescent="0.3"/>
    <row r="327" ht="14.4" hidden="1" x14ac:dyDescent="0.3"/>
    <row r="328" ht="14.4" hidden="1" x14ac:dyDescent="0.3"/>
    <row r="329" ht="14.4" hidden="1" x14ac:dyDescent="0.3"/>
    <row r="330" ht="14.4" hidden="1" x14ac:dyDescent="0.3"/>
    <row r="331" ht="14.4" hidden="1" x14ac:dyDescent="0.3"/>
    <row r="332" ht="14.4" hidden="1" x14ac:dyDescent="0.3"/>
    <row r="333" ht="14.4" hidden="1" x14ac:dyDescent="0.3"/>
    <row r="334" ht="14.4" hidden="1" x14ac:dyDescent="0.3"/>
    <row r="335" ht="14.4" hidden="1" x14ac:dyDescent="0.3"/>
    <row r="336" ht="14.4" hidden="1" x14ac:dyDescent="0.3"/>
    <row r="337" ht="14.4" hidden="1" x14ac:dyDescent="0.3"/>
    <row r="338" ht="14.4" hidden="1" x14ac:dyDescent="0.3"/>
    <row r="339" ht="14.4" hidden="1" x14ac:dyDescent="0.3"/>
    <row r="340" ht="14.4" hidden="1" x14ac:dyDescent="0.3"/>
    <row r="341" ht="14.4" hidden="1" x14ac:dyDescent="0.3"/>
    <row r="342" ht="14.4" hidden="1" x14ac:dyDescent="0.3"/>
    <row r="343" ht="14.4" hidden="1" x14ac:dyDescent="0.3"/>
    <row r="344" ht="14.4" hidden="1" x14ac:dyDescent="0.3"/>
    <row r="345" ht="14.4" hidden="1" x14ac:dyDescent="0.3"/>
    <row r="346" ht="14.4" hidden="1" x14ac:dyDescent="0.3"/>
    <row r="347" ht="14.4" hidden="1" x14ac:dyDescent="0.3"/>
    <row r="348" ht="14.4" hidden="1" x14ac:dyDescent="0.3"/>
    <row r="349" ht="14.4" hidden="1" x14ac:dyDescent="0.3"/>
    <row r="350" ht="14.4" hidden="1" x14ac:dyDescent="0.3"/>
    <row r="351" ht="14.4" hidden="1" x14ac:dyDescent="0.3"/>
    <row r="352" ht="14.4" hidden="1" x14ac:dyDescent="0.3"/>
    <row r="353" ht="14.4" hidden="1" x14ac:dyDescent="0.3"/>
    <row r="354" ht="14.4" hidden="1" x14ac:dyDescent="0.3"/>
    <row r="355" ht="14.4" hidden="1" x14ac:dyDescent="0.3"/>
    <row r="356" ht="14.4" hidden="1" x14ac:dyDescent="0.3"/>
    <row r="357" ht="14.4" hidden="1" x14ac:dyDescent="0.3"/>
    <row r="358" ht="14.4" hidden="1" x14ac:dyDescent="0.3"/>
    <row r="359" ht="14.4" hidden="1" x14ac:dyDescent="0.3"/>
    <row r="360" ht="14.4" hidden="1" x14ac:dyDescent="0.3"/>
    <row r="361" ht="14.4" hidden="1" x14ac:dyDescent="0.3"/>
    <row r="362" ht="14.4" hidden="1" x14ac:dyDescent="0.3"/>
    <row r="363" ht="14.4" hidden="1" x14ac:dyDescent="0.3"/>
    <row r="364" ht="14.4" hidden="1" x14ac:dyDescent="0.3"/>
    <row r="365" ht="14.4" hidden="1" x14ac:dyDescent="0.3"/>
    <row r="366" ht="14.4" hidden="1" x14ac:dyDescent="0.3"/>
    <row r="367" ht="14.4" hidden="1" x14ac:dyDescent="0.3"/>
    <row r="368" ht="14.4" hidden="1" x14ac:dyDescent="0.3"/>
    <row r="369" ht="14.4" hidden="1" x14ac:dyDescent="0.3"/>
    <row r="370" ht="14.4" hidden="1" x14ac:dyDescent="0.3"/>
    <row r="371" ht="14.4" hidden="1" x14ac:dyDescent="0.3"/>
    <row r="372" ht="14.4" hidden="1" x14ac:dyDescent="0.3"/>
    <row r="373" ht="14.4" hidden="1" x14ac:dyDescent="0.3"/>
    <row r="374" ht="14.4" hidden="1" x14ac:dyDescent="0.3"/>
    <row r="375" ht="14.4" hidden="1" x14ac:dyDescent="0.3"/>
    <row r="376" ht="14.4" hidden="1" x14ac:dyDescent="0.3"/>
    <row r="377" ht="14.4" hidden="1" x14ac:dyDescent="0.3"/>
    <row r="378" ht="14.4" hidden="1" x14ac:dyDescent="0.3"/>
    <row r="379" ht="14.4" hidden="1" x14ac:dyDescent="0.3"/>
    <row r="380" ht="14.4" hidden="1" x14ac:dyDescent="0.3"/>
    <row r="381" ht="14.4" hidden="1" x14ac:dyDescent="0.3"/>
    <row r="382" ht="14.4" hidden="1" x14ac:dyDescent="0.3"/>
    <row r="383" ht="14.4" hidden="1" x14ac:dyDescent="0.3"/>
    <row r="384" ht="14.4" hidden="1" x14ac:dyDescent="0.3"/>
    <row r="385" ht="14.4" hidden="1" x14ac:dyDescent="0.3"/>
    <row r="386" ht="14.4" hidden="1" x14ac:dyDescent="0.3"/>
    <row r="387" ht="14.4" hidden="1" x14ac:dyDescent="0.3"/>
    <row r="388" ht="14.4" hidden="1" x14ac:dyDescent="0.3"/>
    <row r="389" ht="14.4" hidden="1" x14ac:dyDescent="0.3"/>
    <row r="390" ht="14.4" hidden="1" x14ac:dyDescent="0.3"/>
    <row r="391" ht="14.4" hidden="1" x14ac:dyDescent="0.3"/>
    <row r="392" ht="14.4" hidden="1" x14ac:dyDescent="0.3"/>
    <row r="393" ht="14.4" hidden="1" x14ac:dyDescent="0.3"/>
    <row r="394" ht="14.4" hidden="1" x14ac:dyDescent="0.3"/>
    <row r="395" ht="14.4" hidden="1" x14ac:dyDescent="0.3"/>
    <row r="396" ht="14.4" hidden="1" x14ac:dyDescent="0.3"/>
    <row r="397" ht="14.4" hidden="1" x14ac:dyDescent="0.3"/>
    <row r="398" ht="14.4" hidden="1" x14ac:dyDescent="0.3"/>
    <row r="399" ht="14.4" hidden="1" x14ac:dyDescent="0.3"/>
    <row r="400" ht="14.4" hidden="1" x14ac:dyDescent="0.3"/>
    <row r="401" ht="14.4" hidden="1" x14ac:dyDescent="0.3"/>
    <row r="402" ht="14.4" hidden="1" x14ac:dyDescent="0.3"/>
    <row r="403" ht="14.4" hidden="1" x14ac:dyDescent="0.3"/>
    <row r="404" ht="14.4" hidden="1" x14ac:dyDescent="0.3"/>
    <row r="405" ht="14.4" hidden="1" x14ac:dyDescent="0.3"/>
    <row r="406" ht="14.4" hidden="1" x14ac:dyDescent="0.3"/>
    <row r="407" ht="14.4" hidden="1" x14ac:dyDescent="0.3"/>
    <row r="408" ht="14.4" hidden="1" x14ac:dyDescent="0.3"/>
    <row r="409" ht="14.4" hidden="1" x14ac:dyDescent="0.3"/>
    <row r="410" ht="14.4" hidden="1" x14ac:dyDescent="0.3"/>
    <row r="411" ht="14.4" hidden="1" x14ac:dyDescent="0.3"/>
    <row r="412" ht="14.4" hidden="1" x14ac:dyDescent="0.3"/>
    <row r="413" ht="14.4" hidden="1" x14ac:dyDescent="0.3"/>
    <row r="414" ht="14.4" hidden="1" x14ac:dyDescent="0.3"/>
    <row r="415" ht="14.4" hidden="1" x14ac:dyDescent="0.3"/>
    <row r="416" ht="14.4" hidden="1" x14ac:dyDescent="0.3"/>
    <row r="417" ht="14.4" hidden="1" x14ac:dyDescent="0.3"/>
    <row r="418" ht="14.4" hidden="1" x14ac:dyDescent="0.3"/>
    <row r="419" ht="14.4" hidden="1" x14ac:dyDescent="0.3"/>
    <row r="420" ht="14.4" hidden="1" x14ac:dyDescent="0.3"/>
    <row r="421" ht="14.4" hidden="1" x14ac:dyDescent="0.3"/>
    <row r="422" ht="14.4" hidden="1" x14ac:dyDescent="0.3"/>
    <row r="423" ht="14.4" hidden="1" x14ac:dyDescent="0.3"/>
    <row r="424" ht="14.4" hidden="1" x14ac:dyDescent="0.3"/>
    <row r="425" ht="14.4" hidden="1" x14ac:dyDescent="0.3"/>
    <row r="426" ht="14.4" hidden="1" x14ac:dyDescent="0.3"/>
    <row r="427" ht="14.4" hidden="1" x14ac:dyDescent="0.3"/>
    <row r="428" ht="14.4" hidden="1" x14ac:dyDescent="0.3"/>
    <row r="429" ht="14.4" hidden="1" x14ac:dyDescent="0.3"/>
    <row r="430" ht="14.4" hidden="1" x14ac:dyDescent="0.3"/>
    <row r="431" ht="14.4" hidden="1" x14ac:dyDescent="0.3"/>
    <row r="432" ht="14.4" hidden="1" x14ac:dyDescent="0.3"/>
    <row r="433" ht="14.4" hidden="1" x14ac:dyDescent="0.3"/>
    <row r="434" ht="14.4" hidden="1" x14ac:dyDescent="0.3"/>
    <row r="435" ht="14.4" hidden="1" x14ac:dyDescent="0.3"/>
    <row r="436" ht="14.4" hidden="1" x14ac:dyDescent="0.3"/>
    <row r="437" ht="14.4" hidden="1" x14ac:dyDescent="0.3"/>
    <row r="438" ht="14.4" hidden="1" x14ac:dyDescent="0.3"/>
    <row r="439" ht="14.4" hidden="1" x14ac:dyDescent="0.3"/>
    <row r="440" ht="14.4" hidden="1" x14ac:dyDescent="0.3"/>
    <row r="441" ht="14.4" hidden="1" x14ac:dyDescent="0.3"/>
    <row r="442" ht="14.4" hidden="1" x14ac:dyDescent="0.3"/>
    <row r="443" ht="14.4" hidden="1" x14ac:dyDescent="0.3"/>
    <row r="444" ht="14.4" hidden="1" x14ac:dyDescent="0.3"/>
    <row r="445" ht="14.4" hidden="1" x14ac:dyDescent="0.3"/>
    <row r="446" ht="14.4" hidden="1" x14ac:dyDescent="0.3"/>
    <row r="447" ht="14.4" hidden="1" x14ac:dyDescent="0.3"/>
    <row r="448" ht="14.4" hidden="1" x14ac:dyDescent="0.3"/>
    <row r="449" ht="14.4" hidden="1" x14ac:dyDescent="0.3"/>
    <row r="450" ht="14.4" hidden="1" x14ac:dyDescent="0.3"/>
    <row r="451" ht="14.4" hidden="1" x14ac:dyDescent="0.3"/>
    <row r="452" ht="14.4" hidden="1" x14ac:dyDescent="0.3"/>
    <row r="453" ht="14.4" hidden="1" x14ac:dyDescent="0.3"/>
    <row r="454" ht="14.4" hidden="1" x14ac:dyDescent="0.3"/>
    <row r="455" ht="14.4" hidden="1" x14ac:dyDescent="0.3"/>
    <row r="456" ht="14.4" hidden="1" x14ac:dyDescent="0.3"/>
    <row r="457" ht="14.4" hidden="1" x14ac:dyDescent="0.3"/>
    <row r="458" ht="14.4" hidden="1" x14ac:dyDescent="0.3"/>
    <row r="459" ht="14.4" hidden="1" x14ac:dyDescent="0.3"/>
    <row r="460" ht="14.4" hidden="1" x14ac:dyDescent="0.3"/>
    <row r="461" ht="14.4" hidden="1" x14ac:dyDescent="0.3"/>
    <row r="462" ht="14.4" hidden="1" x14ac:dyDescent="0.3"/>
    <row r="463" ht="14.4" hidden="1" x14ac:dyDescent="0.3"/>
    <row r="464" ht="14.4" hidden="1" x14ac:dyDescent="0.3"/>
    <row r="465" ht="14.4" hidden="1" x14ac:dyDescent="0.3"/>
    <row r="466" ht="14.4" hidden="1" x14ac:dyDescent="0.3"/>
    <row r="467" ht="14.4" hidden="1" x14ac:dyDescent="0.3"/>
    <row r="468" ht="14.4" hidden="1" x14ac:dyDescent="0.3"/>
    <row r="469" ht="14.4" hidden="1" x14ac:dyDescent="0.3"/>
    <row r="470" ht="14.4" hidden="1" x14ac:dyDescent="0.3"/>
    <row r="471" ht="14.4" hidden="1" x14ac:dyDescent="0.3"/>
    <row r="472" ht="14.4" hidden="1" x14ac:dyDescent="0.3"/>
    <row r="473" ht="14.4" hidden="1" x14ac:dyDescent="0.3"/>
    <row r="474" ht="14.4" hidden="1" x14ac:dyDescent="0.3"/>
    <row r="475" ht="14.4" hidden="1" x14ac:dyDescent="0.3"/>
    <row r="476" ht="14.4" hidden="1" x14ac:dyDescent="0.3"/>
    <row r="477" ht="14.4" hidden="1" x14ac:dyDescent="0.3"/>
    <row r="478" ht="14.4" hidden="1" x14ac:dyDescent="0.3"/>
    <row r="479" ht="14.4" hidden="1" x14ac:dyDescent="0.3"/>
    <row r="480" ht="14.4" hidden="1" x14ac:dyDescent="0.3"/>
    <row r="481" ht="14.4" hidden="1" x14ac:dyDescent="0.3"/>
    <row r="482" ht="14.4" hidden="1" x14ac:dyDescent="0.3"/>
    <row r="483" ht="14.4" hidden="1" x14ac:dyDescent="0.3"/>
    <row r="484" ht="14.4" hidden="1" x14ac:dyDescent="0.3"/>
    <row r="485" ht="14.4" hidden="1" x14ac:dyDescent="0.3"/>
    <row r="486" ht="14.4" hidden="1" x14ac:dyDescent="0.3"/>
    <row r="487" ht="14.4" hidden="1" x14ac:dyDescent="0.3"/>
    <row r="488" ht="14.4" hidden="1" x14ac:dyDescent="0.3"/>
    <row r="489" ht="14.4" hidden="1" x14ac:dyDescent="0.3"/>
    <row r="490" ht="14.4" hidden="1" x14ac:dyDescent="0.3"/>
    <row r="491" ht="14.4" hidden="1" x14ac:dyDescent="0.3"/>
    <row r="492" ht="14.4" hidden="1" x14ac:dyDescent="0.3"/>
    <row r="493" ht="14.4" hidden="1" x14ac:dyDescent="0.3"/>
    <row r="494" ht="14.4" hidden="1" x14ac:dyDescent="0.3"/>
    <row r="495" ht="14.4" hidden="1" x14ac:dyDescent="0.3"/>
    <row r="496" ht="14.4" hidden="1" x14ac:dyDescent="0.3"/>
    <row r="497" ht="14.4" hidden="1" x14ac:dyDescent="0.3"/>
    <row r="498" ht="14.4" hidden="1" x14ac:dyDescent="0.3"/>
    <row r="499" ht="14.4" hidden="1" x14ac:dyDescent="0.3"/>
    <row r="500" ht="14.4" hidden="1" x14ac:dyDescent="0.3"/>
    <row r="501" ht="14.4" hidden="1" x14ac:dyDescent="0.3"/>
    <row r="502" ht="14.4" hidden="1" x14ac:dyDescent="0.3"/>
    <row r="503" ht="14.4" hidden="1" x14ac:dyDescent="0.3"/>
    <row r="504" ht="14.4" hidden="1" x14ac:dyDescent="0.3"/>
    <row r="505" ht="14.4" hidden="1" x14ac:dyDescent="0.3"/>
    <row r="506" ht="14.4" hidden="1" x14ac:dyDescent="0.3"/>
    <row r="507" ht="14.4" hidden="1" x14ac:dyDescent="0.3"/>
    <row r="508" ht="14.4" hidden="1" x14ac:dyDescent="0.3"/>
    <row r="509" ht="14.4" hidden="1" x14ac:dyDescent="0.3"/>
    <row r="510" ht="14.4" hidden="1" x14ac:dyDescent="0.3"/>
    <row r="511" ht="14.4" hidden="1" x14ac:dyDescent="0.3"/>
    <row r="512" ht="14.4" hidden="1" x14ac:dyDescent="0.3"/>
    <row r="513" ht="14.4" hidden="1" x14ac:dyDescent="0.3"/>
    <row r="514" ht="14.4" hidden="1" x14ac:dyDescent="0.3"/>
    <row r="515" ht="14.4" hidden="1" x14ac:dyDescent="0.3"/>
    <row r="516" ht="14.4" hidden="1" x14ac:dyDescent="0.3"/>
    <row r="517" ht="14.4" hidden="1" x14ac:dyDescent="0.3"/>
    <row r="518" ht="14.4" hidden="1" x14ac:dyDescent="0.3"/>
    <row r="519" ht="14.4" hidden="1" x14ac:dyDescent="0.3"/>
    <row r="520" ht="14.4" hidden="1" x14ac:dyDescent="0.3"/>
    <row r="521" ht="14.4" hidden="1" x14ac:dyDescent="0.3"/>
    <row r="522" ht="14.4" hidden="1" x14ac:dyDescent="0.3"/>
    <row r="523" ht="14.4" hidden="1" x14ac:dyDescent="0.3"/>
    <row r="524" ht="14.4" hidden="1" x14ac:dyDescent="0.3"/>
    <row r="525" ht="14.4" hidden="1" x14ac:dyDescent="0.3"/>
    <row r="526" ht="14.4" hidden="1" x14ac:dyDescent="0.3"/>
    <row r="527" ht="14.4" hidden="1" x14ac:dyDescent="0.3"/>
    <row r="528" ht="14.4" hidden="1" x14ac:dyDescent="0.3"/>
    <row r="529" ht="14.4" hidden="1" x14ac:dyDescent="0.3"/>
    <row r="530" ht="14.4" hidden="1" x14ac:dyDescent="0.3"/>
    <row r="531" ht="14.4" hidden="1" x14ac:dyDescent="0.3"/>
    <row r="532" ht="14.4" hidden="1" x14ac:dyDescent="0.3"/>
    <row r="533" ht="14.4" hidden="1" x14ac:dyDescent="0.3"/>
    <row r="534" ht="14.4" hidden="1" x14ac:dyDescent="0.3"/>
    <row r="535" ht="14.4" hidden="1" x14ac:dyDescent="0.3"/>
    <row r="536" ht="14.4" hidden="1" x14ac:dyDescent="0.3"/>
    <row r="537" ht="14.4" hidden="1" x14ac:dyDescent="0.3"/>
    <row r="538" ht="14.4" hidden="1" x14ac:dyDescent="0.3"/>
    <row r="539" ht="14.4" hidden="1" x14ac:dyDescent="0.3"/>
    <row r="540" ht="14.4" hidden="1" x14ac:dyDescent="0.3"/>
    <row r="541" ht="14.4" hidden="1" x14ac:dyDescent="0.3"/>
    <row r="542" ht="14.4" hidden="1" x14ac:dyDescent="0.3"/>
    <row r="543" ht="14.4" hidden="1" x14ac:dyDescent="0.3"/>
    <row r="544" ht="14.4" hidden="1" x14ac:dyDescent="0.3"/>
    <row r="545" ht="14.4" hidden="1" x14ac:dyDescent="0.3"/>
    <row r="546" ht="14.4" hidden="1" x14ac:dyDescent="0.3"/>
    <row r="547" ht="14.4" hidden="1" x14ac:dyDescent="0.3"/>
    <row r="548" ht="14.4" hidden="1" x14ac:dyDescent="0.3"/>
    <row r="549" ht="14.4" hidden="1" x14ac:dyDescent="0.3"/>
    <row r="550" ht="14.4" hidden="1" x14ac:dyDescent="0.3"/>
    <row r="551" ht="14.4" hidden="1" x14ac:dyDescent="0.3"/>
    <row r="552" ht="14.4" hidden="1" x14ac:dyDescent="0.3"/>
    <row r="553" ht="14.4" hidden="1" x14ac:dyDescent="0.3"/>
    <row r="554" ht="14.4" hidden="1" x14ac:dyDescent="0.3"/>
    <row r="555" ht="14.4" hidden="1" x14ac:dyDescent="0.3"/>
    <row r="556" ht="14.4" hidden="1" x14ac:dyDescent="0.3"/>
    <row r="557" ht="14.4" hidden="1" x14ac:dyDescent="0.3"/>
    <row r="558" ht="14.4" hidden="1" x14ac:dyDescent="0.3"/>
    <row r="559" ht="14.4" hidden="1" x14ac:dyDescent="0.3"/>
    <row r="560" ht="14.4" hidden="1" x14ac:dyDescent="0.3"/>
    <row r="561" ht="14.4" hidden="1" x14ac:dyDescent="0.3"/>
    <row r="562" ht="14.4" hidden="1" x14ac:dyDescent="0.3"/>
    <row r="563" ht="14.4" hidden="1" x14ac:dyDescent="0.3"/>
    <row r="564" ht="14.4" hidden="1" x14ac:dyDescent="0.3"/>
    <row r="565" ht="14.4" hidden="1" x14ac:dyDescent="0.3"/>
    <row r="566" ht="14.4" hidden="1" x14ac:dyDescent="0.3"/>
    <row r="567" ht="14.4" hidden="1" x14ac:dyDescent="0.3"/>
    <row r="568" ht="14.4" hidden="1" x14ac:dyDescent="0.3"/>
    <row r="569" ht="14.4" hidden="1" x14ac:dyDescent="0.3"/>
    <row r="570" ht="14.4" hidden="1" x14ac:dyDescent="0.3"/>
    <row r="571" ht="14.4" hidden="1" x14ac:dyDescent="0.3"/>
    <row r="572" ht="14.4" hidden="1" x14ac:dyDescent="0.3"/>
    <row r="573" ht="14.4" hidden="1" x14ac:dyDescent="0.3"/>
    <row r="574" ht="14.4" hidden="1" x14ac:dyDescent="0.3"/>
    <row r="575" ht="14.4" hidden="1" x14ac:dyDescent="0.3"/>
    <row r="576" ht="14.4" hidden="1" x14ac:dyDescent="0.3"/>
    <row r="577" ht="14.4" hidden="1" x14ac:dyDescent="0.3"/>
    <row r="578" ht="14.4" hidden="1" x14ac:dyDescent="0.3"/>
    <row r="579" ht="14.4" hidden="1" x14ac:dyDescent="0.3"/>
    <row r="580" ht="14.4" hidden="1" x14ac:dyDescent="0.3"/>
    <row r="581" ht="14.4" hidden="1" x14ac:dyDescent="0.3"/>
    <row r="582" ht="14.4" hidden="1" x14ac:dyDescent="0.3"/>
    <row r="583" ht="14.4" hidden="1" x14ac:dyDescent="0.3"/>
    <row r="584" ht="14.4" hidden="1" x14ac:dyDescent="0.3"/>
    <row r="585" ht="14.4" hidden="1" x14ac:dyDescent="0.3"/>
    <row r="586" ht="14.4" hidden="1" x14ac:dyDescent="0.3"/>
    <row r="587" ht="14.4" hidden="1" x14ac:dyDescent="0.3"/>
    <row r="588" ht="14.4" hidden="1" x14ac:dyDescent="0.3"/>
    <row r="589" ht="14.4" hidden="1" x14ac:dyDescent="0.3"/>
    <row r="590" ht="14.4" hidden="1" x14ac:dyDescent="0.3"/>
    <row r="591" ht="14.4" hidden="1" x14ac:dyDescent="0.3"/>
    <row r="592" ht="14.4" hidden="1" x14ac:dyDescent="0.3"/>
    <row r="593" ht="14.4" hidden="1" x14ac:dyDescent="0.3"/>
    <row r="594" ht="14.4" hidden="1" x14ac:dyDescent="0.3"/>
    <row r="595" ht="14.4" hidden="1" x14ac:dyDescent="0.3"/>
    <row r="596" ht="14.4" hidden="1" x14ac:dyDescent="0.3"/>
    <row r="597" ht="14.4" hidden="1" x14ac:dyDescent="0.3"/>
    <row r="598" ht="14.4" hidden="1" x14ac:dyDescent="0.3"/>
    <row r="599" ht="14.4" hidden="1" x14ac:dyDescent="0.3"/>
    <row r="600" ht="14.4" hidden="1" x14ac:dyDescent="0.3"/>
    <row r="601" ht="14.4" hidden="1" x14ac:dyDescent="0.3"/>
    <row r="602" ht="14.4" hidden="1" x14ac:dyDescent="0.3"/>
    <row r="603" ht="14.4" hidden="1" x14ac:dyDescent="0.3"/>
    <row r="604" ht="14.4" hidden="1" x14ac:dyDescent="0.3"/>
    <row r="605" ht="14.4" hidden="1" x14ac:dyDescent="0.3"/>
    <row r="606" ht="14.4" hidden="1" x14ac:dyDescent="0.3"/>
    <row r="607" ht="14.4" hidden="1" x14ac:dyDescent="0.3"/>
    <row r="608" ht="14.4" hidden="1" x14ac:dyDescent="0.3"/>
    <row r="609" ht="14.4" hidden="1" x14ac:dyDescent="0.3"/>
    <row r="610" ht="14.4" hidden="1" x14ac:dyDescent="0.3"/>
    <row r="611" ht="14.4" hidden="1" x14ac:dyDescent="0.3"/>
    <row r="612" ht="14.4" hidden="1" x14ac:dyDescent="0.3"/>
    <row r="613" ht="14.4" hidden="1" x14ac:dyDescent="0.3"/>
    <row r="614" ht="14.4" hidden="1" x14ac:dyDescent="0.3"/>
    <row r="615" ht="14.4" hidden="1" x14ac:dyDescent="0.3"/>
    <row r="616" ht="14.4" hidden="1" x14ac:dyDescent="0.3"/>
    <row r="617" ht="14.4" hidden="1" x14ac:dyDescent="0.3"/>
    <row r="618" ht="14.4" hidden="1" x14ac:dyDescent="0.3"/>
    <row r="619" ht="14.4" hidden="1" x14ac:dyDescent="0.3"/>
    <row r="620" ht="14.4" hidden="1" x14ac:dyDescent="0.3"/>
    <row r="621" ht="14.4" hidden="1" x14ac:dyDescent="0.3"/>
    <row r="622" ht="14.4" hidden="1" x14ac:dyDescent="0.3"/>
    <row r="623" ht="14.4" hidden="1" x14ac:dyDescent="0.3"/>
    <row r="624" ht="14.4" hidden="1" x14ac:dyDescent="0.3"/>
    <row r="625" ht="14.4" hidden="1" x14ac:dyDescent="0.3"/>
    <row r="626" ht="14.4" hidden="1" x14ac:dyDescent="0.3"/>
    <row r="627" ht="14.4" hidden="1" x14ac:dyDescent="0.3"/>
  </sheetData>
  <sheetProtection algorithmName="SHA-512" hashValue="rVo0SsQdJBkp2p7Mb3jlPFjKYFSwQHHPfyOSi07T3jWhAjf2zgqNC05O30Kib3cvQCGd7lPdu1rzL4zISANj/g==" saltValue="ewSyls/Ybh5BpeOJtgdbyQ==" spinCount="100000" sheet="1" objects="1" scenarios="1"/>
  <mergeCells count="5">
    <mergeCell ref="A1:H1"/>
    <mergeCell ref="A7:A8"/>
    <mergeCell ref="B7:C7"/>
    <mergeCell ref="E7:H8"/>
    <mergeCell ref="B8:C8"/>
  </mergeCells>
  <conditionalFormatting sqref="D6">
    <cfRule type="cellIs" dxfId="0" priority="1" operator="greaterThan">
      <formula>$D$8</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8FEAFF"/>
    <pageSetUpPr fitToPage="1"/>
  </sheetPr>
  <dimension ref="A1:L23"/>
  <sheetViews>
    <sheetView topLeftCell="B1" zoomScale="85" zoomScaleNormal="85" workbookViewId="0">
      <selection activeCell="A5" sqref="A5:F5"/>
    </sheetView>
  </sheetViews>
  <sheetFormatPr defaultColWidth="0" defaultRowHeight="14.4" zeroHeight="1" x14ac:dyDescent="0.3"/>
  <cols>
    <col min="1" max="1" width="30.6640625" style="2" customWidth="1"/>
    <col min="2" max="2" width="16.6640625" style="2" customWidth="1"/>
    <col min="3" max="3" width="4.5546875" style="2" customWidth="1"/>
    <col min="4" max="4" width="4.6640625" style="2" customWidth="1"/>
    <col min="5" max="5" width="50.6640625" style="2" customWidth="1"/>
    <col min="6" max="6" width="4.6640625" style="2" customWidth="1"/>
    <col min="7" max="7" width="3.88671875" style="2" customWidth="1"/>
    <col min="8" max="8" width="47.5546875" style="2" customWidth="1"/>
    <col min="9" max="9" width="9.109375" hidden="1" customWidth="1"/>
    <col min="10" max="10" width="11.33203125" style="2" hidden="1" customWidth="1"/>
    <col min="11" max="12" width="0" style="2" hidden="1" customWidth="1"/>
    <col min="13" max="16384" width="9.109375" style="2" hidden="1"/>
  </cols>
  <sheetData>
    <row r="1" spans="1:12" ht="80.25" customHeight="1" x14ac:dyDescent="0.55000000000000004">
      <c r="A1" s="258" t="s">
        <v>133</v>
      </c>
      <c r="B1" s="259"/>
      <c r="C1" s="259"/>
      <c r="D1" s="259"/>
      <c r="E1" s="259"/>
      <c r="F1" s="259"/>
      <c r="G1" s="259"/>
      <c r="H1" s="260"/>
      <c r="J1" s="3"/>
      <c r="K1" s="8"/>
      <c r="L1" s="3"/>
    </row>
    <row r="2" spans="1:12" ht="27" customHeight="1" x14ac:dyDescent="0.55000000000000004">
      <c r="A2" s="255" t="s">
        <v>129</v>
      </c>
      <c r="B2" s="256"/>
      <c r="C2" s="256"/>
      <c r="D2" s="256"/>
      <c r="E2" s="256"/>
      <c r="F2" s="256"/>
      <c r="G2" s="256"/>
      <c r="H2" s="257"/>
      <c r="J2" s="3"/>
      <c r="K2" s="8"/>
      <c r="L2" s="3"/>
    </row>
    <row r="3" spans="1:12" ht="101.25" customHeight="1" thickBot="1" x14ac:dyDescent="0.35">
      <c r="A3" s="133"/>
      <c r="B3" s="134"/>
      <c r="C3" s="261" t="s">
        <v>164</v>
      </c>
      <c r="D3" s="262"/>
      <c r="E3" s="262"/>
      <c r="F3" s="262"/>
      <c r="G3" s="263"/>
      <c r="H3" s="183" t="s">
        <v>10</v>
      </c>
      <c r="J3" s="3"/>
      <c r="K3" s="9"/>
      <c r="L3" s="3"/>
    </row>
    <row r="4" spans="1:12" ht="34.5" customHeight="1" thickBot="1" x14ac:dyDescent="0.35">
      <c r="A4" s="264" t="s">
        <v>11</v>
      </c>
      <c r="B4" s="265"/>
      <c r="C4" s="265"/>
      <c r="D4" s="265"/>
      <c r="E4" s="265"/>
      <c r="F4" s="266"/>
      <c r="G4" s="191"/>
      <c r="H4" s="135" t="s">
        <v>160</v>
      </c>
      <c r="J4" s="3"/>
    </row>
    <row r="5" spans="1:12" ht="36" customHeight="1" thickBot="1" x14ac:dyDescent="0.35">
      <c r="A5" s="270"/>
      <c r="B5" s="271"/>
      <c r="C5" s="271"/>
      <c r="D5" s="271"/>
      <c r="E5" s="271"/>
      <c r="F5" s="272"/>
      <c r="G5" s="192"/>
      <c r="H5" s="136"/>
      <c r="J5" s="3"/>
      <c r="K5" s="3"/>
      <c r="L5" s="3"/>
    </row>
    <row r="6" spans="1:12" ht="15" customHeight="1" thickBot="1" x14ac:dyDescent="0.35">
      <c r="A6" s="207"/>
      <c r="B6" s="189"/>
      <c r="C6" s="189"/>
      <c r="D6" s="189"/>
      <c r="E6" s="189"/>
      <c r="F6" s="189"/>
      <c r="G6" s="189"/>
      <c r="H6" s="194"/>
      <c r="J6" s="3"/>
      <c r="K6" s="3"/>
      <c r="L6" s="3"/>
    </row>
    <row r="7" spans="1:12" ht="36.75" customHeight="1" x14ac:dyDescent="0.3">
      <c r="A7" s="132" t="s">
        <v>12</v>
      </c>
      <c r="B7" s="275"/>
      <c r="C7" s="276"/>
      <c r="D7" s="276"/>
      <c r="E7" s="276"/>
      <c r="F7" s="277"/>
      <c r="G7" s="193"/>
      <c r="H7" s="194"/>
      <c r="J7" s="3"/>
    </row>
    <row r="8" spans="1:12" ht="36.75" customHeight="1" x14ac:dyDescent="0.3">
      <c r="A8" s="130" t="s">
        <v>13</v>
      </c>
      <c r="B8" s="278"/>
      <c r="C8" s="279"/>
      <c r="D8" s="279"/>
      <c r="E8" s="279"/>
      <c r="F8" s="280"/>
      <c r="G8" s="193"/>
      <c r="H8" s="194"/>
      <c r="J8" s="3"/>
    </row>
    <row r="9" spans="1:12" ht="36.75" customHeight="1" x14ac:dyDescent="0.3">
      <c r="A9" s="130" t="s">
        <v>14</v>
      </c>
      <c r="B9" s="278"/>
      <c r="C9" s="279"/>
      <c r="D9" s="279"/>
      <c r="E9" s="279"/>
      <c r="F9" s="280"/>
      <c r="G9" s="193"/>
      <c r="H9" s="194"/>
      <c r="J9" s="3"/>
    </row>
    <row r="10" spans="1:12" ht="36.75" customHeight="1" thickBot="1" x14ac:dyDescent="0.35">
      <c r="A10" s="131" t="s">
        <v>15</v>
      </c>
      <c r="B10" s="281"/>
      <c r="C10" s="282"/>
      <c r="D10" s="282"/>
      <c r="E10" s="282"/>
      <c r="F10" s="283"/>
      <c r="G10" s="193"/>
      <c r="H10" s="194"/>
      <c r="J10" s="3"/>
    </row>
    <row r="11" spans="1:12" ht="19.5" customHeight="1" thickBot="1" x14ac:dyDescent="0.35">
      <c r="A11" s="206"/>
      <c r="B11" s="195"/>
      <c r="C11" s="195"/>
      <c r="D11" s="195"/>
      <c r="E11" s="273"/>
      <c r="F11" s="273"/>
      <c r="G11" s="273"/>
      <c r="H11" s="274"/>
      <c r="J11" s="4"/>
    </row>
    <row r="12" spans="1:12" s="13" customFormat="1" ht="21.9" customHeight="1" x14ac:dyDescent="0.35">
      <c r="A12" s="267" t="s">
        <v>16</v>
      </c>
      <c r="B12" s="268"/>
      <c r="C12" s="269"/>
      <c r="D12" s="196"/>
      <c r="E12" s="137" t="s">
        <v>17</v>
      </c>
      <c r="F12" s="196"/>
      <c r="G12" s="267" t="s">
        <v>18</v>
      </c>
      <c r="H12" s="269"/>
      <c r="J12" s="12"/>
    </row>
    <row r="13" spans="1:12" ht="30" customHeight="1" thickBot="1" x14ac:dyDescent="0.35">
      <c r="A13" s="284"/>
      <c r="B13" s="285"/>
      <c r="C13" s="286"/>
      <c r="D13" s="197"/>
      <c r="E13" s="10"/>
      <c r="F13" s="197"/>
      <c r="G13" s="284"/>
      <c r="H13" s="286"/>
      <c r="I13" s="2"/>
      <c r="J13" s="14"/>
    </row>
    <row r="14" spans="1:12" s="13" customFormat="1" ht="21.9" customHeight="1" x14ac:dyDescent="0.35">
      <c r="A14" s="287" t="s">
        <v>19</v>
      </c>
      <c r="B14" s="288"/>
      <c r="C14" s="289"/>
      <c r="D14" s="198"/>
      <c r="E14" s="138" t="s">
        <v>19</v>
      </c>
      <c r="F14" s="198"/>
      <c r="G14" s="287" t="s">
        <v>19</v>
      </c>
      <c r="H14" s="289"/>
      <c r="J14" s="12"/>
    </row>
    <row r="15" spans="1:12" ht="30" customHeight="1" thickBot="1" x14ac:dyDescent="0.35">
      <c r="A15" s="296"/>
      <c r="B15" s="297"/>
      <c r="C15" s="298"/>
      <c r="D15" s="199"/>
      <c r="E15" s="139"/>
      <c r="F15" s="199"/>
      <c r="G15" s="296"/>
      <c r="H15" s="298"/>
      <c r="I15" s="2"/>
      <c r="J15" s="14"/>
    </row>
    <row r="16" spans="1:12" s="13" customFormat="1" ht="21.9" customHeight="1" x14ac:dyDescent="0.35">
      <c r="A16" s="299" t="s">
        <v>20</v>
      </c>
      <c r="B16" s="300"/>
      <c r="C16" s="301"/>
      <c r="D16" s="193"/>
      <c r="E16" s="140" t="s">
        <v>20</v>
      </c>
      <c r="F16" s="193"/>
      <c r="G16" s="299" t="s">
        <v>20</v>
      </c>
      <c r="H16" s="301"/>
      <c r="J16" s="12"/>
    </row>
    <row r="17" spans="1:10" ht="30" customHeight="1" thickBot="1" x14ac:dyDescent="0.35">
      <c r="A17" s="302"/>
      <c r="B17" s="303"/>
      <c r="C17" s="304"/>
      <c r="D17" s="200"/>
      <c r="E17" s="141"/>
      <c r="F17" s="200"/>
      <c r="G17" s="302"/>
      <c r="H17" s="304"/>
      <c r="I17" s="2"/>
      <c r="J17" s="14"/>
    </row>
    <row r="18" spans="1:10" s="13" customFormat="1" ht="21.9" customHeight="1" x14ac:dyDescent="0.35">
      <c r="A18" s="290" t="s">
        <v>21</v>
      </c>
      <c r="B18" s="291"/>
      <c r="C18" s="292"/>
      <c r="D18" s="201"/>
      <c r="E18" s="142" t="s">
        <v>21</v>
      </c>
      <c r="F18" s="201"/>
      <c r="G18" s="290" t="s">
        <v>21</v>
      </c>
      <c r="H18" s="292"/>
      <c r="J18" s="12"/>
    </row>
    <row r="19" spans="1:10" ht="30" customHeight="1" thickBot="1" x14ac:dyDescent="0.35">
      <c r="A19" s="293"/>
      <c r="B19" s="294"/>
      <c r="C19" s="295"/>
      <c r="D19" s="202"/>
      <c r="E19" s="11"/>
      <c r="F19" s="202"/>
      <c r="G19" s="293"/>
      <c r="H19" s="295"/>
      <c r="I19" s="2"/>
      <c r="J19" s="14"/>
    </row>
    <row r="20" spans="1:10" ht="15" thickBot="1" x14ac:dyDescent="0.35">
      <c r="A20" s="205"/>
      <c r="B20" s="203"/>
      <c r="C20" s="203"/>
      <c r="D20" s="203"/>
      <c r="E20" s="203"/>
      <c r="F20" s="203"/>
      <c r="G20" s="203"/>
      <c r="H20" s="204"/>
    </row>
    <row r="21" spans="1:10" hidden="1" x14ac:dyDescent="0.3"/>
    <row r="22" spans="1:10" hidden="1" x14ac:dyDescent="0.3"/>
    <row r="23" spans="1:10" hidden="1" x14ac:dyDescent="0.3"/>
  </sheetData>
  <mergeCells count="26">
    <mergeCell ref="A19:C19"/>
    <mergeCell ref="G19:H19"/>
    <mergeCell ref="A15:C15"/>
    <mergeCell ref="G15:H15"/>
    <mergeCell ref="A16:C16"/>
    <mergeCell ref="G16:H16"/>
    <mergeCell ref="A17:C17"/>
    <mergeCell ref="G17:H17"/>
    <mergeCell ref="A13:C13"/>
    <mergeCell ref="G13:H13"/>
    <mergeCell ref="A14:C14"/>
    <mergeCell ref="G14:H14"/>
    <mergeCell ref="A18:C18"/>
    <mergeCell ref="G18:H18"/>
    <mergeCell ref="A2:H2"/>
    <mergeCell ref="A1:H1"/>
    <mergeCell ref="C3:G3"/>
    <mergeCell ref="A4:F4"/>
    <mergeCell ref="A12:C12"/>
    <mergeCell ref="G12:H12"/>
    <mergeCell ref="A5:F5"/>
    <mergeCell ref="E11:H11"/>
    <mergeCell ref="B7:F7"/>
    <mergeCell ref="B8:F8"/>
    <mergeCell ref="B9:F9"/>
    <mergeCell ref="B10:F10"/>
  </mergeCells>
  <printOptions horizontalCentered="1" verticalCentered="1"/>
  <pageMargins left="0.2" right="0.2" top="0.5" bottom="0.5" header="0.3" footer="0.3"/>
  <pageSetup scale="8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FEAFF"/>
    <pageSetUpPr fitToPage="1"/>
  </sheetPr>
  <dimension ref="A1:H23"/>
  <sheetViews>
    <sheetView zoomScaleNormal="100" workbookViewId="0">
      <selection activeCell="C16" sqref="C16"/>
    </sheetView>
  </sheetViews>
  <sheetFormatPr defaultColWidth="0" defaultRowHeight="14.4" zeroHeight="1" x14ac:dyDescent="0.3"/>
  <cols>
    <col min="1" max="1" width="35.6640625" style="210" customWidth="1"/>
    <col min="2" max="7" width="15.6640625" customWidth="1"/>
    <col min="8" max="8" width="15.6640625" style="44" customWidth="1"/>
    <col min="9" max="16384" width="9.109375" hidden="1"/>
  </cols>
  <sheetData>
    <row r="1" spans="1:8" s="208" customFormat="1" ht="60" customHeight="1" thickBot="1" x14ac:dyDescent="0.45">
      <c r="A1" s="305" t="s">
        <v>134</v>
      </c>
      <c r="B1" s="306"/>
      <c r="C1" s="306"/>
      <c r="D1" s="306"/>
      <c r="E1" s="306"/>
      <c r="F1" s="306"/>
      <c r="G1" s="306"/>
      <c r="H1" s="307"/>
    </row>
    <row r="2" spans="1:8" s="50" customFormat="1" ht="15" customHeight="1" thickBot="1" x14ac:dyDescent="0.35">
      <c r="A2" s="319" t="s">
        <v>22</v>
      </c>
      <c r="B2" s="320"/>
      <c r="C2" s="316"/>
      <c r="D2" s="318"/>
      <c r="E2" s="316"/>
      <c r="F2" s="317"/>
      <c r="G2" s="317"/>
      <c r="H2" s="318"/>
    </row>
    <row r="3" spans="1:8" s="1" customFormat="1" ht="30" customHeight="1" thickBot="1" x14ac:dyDescent="0.45">
      <c r="A3" s="321"/>
      <c r="B3" s="322"/>
      <c r="C3" s="326"/>
      <c r="D3" s="327"/>
      <c r="E3" s="328"/>
      <c r="F3" s="329"/>
      <c r="G3" s="329"/>
      <c r="H3" s="330"/>
    </row>
    <row r="4" spans="1:8" s="46" customFormat="1" ht="12.75" customHeight="1" thickBot="1" x14ac:dyDescent="0.35">
      <c r="A4" s="310"/>
      <c r="B4" s="311"/>
      <c r="C4" s="311"/>
      <c r="D4" s="311"/>
      <c r="E4" s="311"/>
      <c r="F4" s="311"/>
      <c r="G4" s="311"/>
      <c r="H4" s="312"/>
    </row>
    <row r="5" spans="1:8" s="46" customFormat="1" ht="36" customHeight="1" thickBot="1" x14ac:dyDescent="0.35">
      <c r="A5" s="323" t="s">
        <v>24</v>
      </c>
      <c r="B5" s="324"/>
      <c r="C5" s="324"/>
      <c r="D5" s="324"/>
      <c r="E5" s="324"/>
      <c r="F5" s="324"/>
      <c r="G5" s="324"/>
      <c r="H5" s="325"/>
    </row>
    <row r="6" spans="1:8" s="46" customFormat="1" ht="12.75" customHeight="1" thickBot="1" x14ac:dyDescent="0.35">
      <c r="A6" s="313"/>
      <c r="B6" s="314"/>
      <c r="C6" s="314"/>
      <c r="D6" s="314"/>
      <c r="E6" s="314"/>
      <c r="F6" s="314"/>
      <c r="G6" s="314"/>
      <c r="H6" s="315"/>
    </row>
    <row r="7" spans="1:8" s="22" customFormat="1" ht="48" customHeight="1" thickBot="1" x14ac:dyDescent="0.35">
      <c r="A7" s="21" t="s">
        <v>25</v>
      </c>
      <c r="B7" s="21" t="s">
        <v>26</v>
      </c>
      <c r="C7" s="21" t="s">
        <v>27</v>
      </c>
      <c r="D7" s="21" t="s">
        <v>28</v>
      </c>
      <c r="E7" s="21" t="s">
        <v>29</v>
      </c>
      <c r="F7" s="21" t="s">
        <v>30</v>
      </c>
      <c r="G7" s="24" t="s">
        <v>31</v>
      </c>
      <c r="H7" s="51" t="s">
        <v>32</v>
      </c>
    </row>
    <row r="8" spans="1:8" s="40" customFormat="1" ht="21.75" customHeight="1" x14ac:dyDescent="0.3">
      <c r="A8" s="77"/>
      <c r="B8" s="41"/>
      <c r="C8" s="84"/>
      <c r="D8" s="84"/>
      <c r="E8" s="84"/>
      <c r="F8" s="84"/>
      <c r="G8" s="85"/>
      <c r="H8" s="86">
        <f t="shared" ref="H8:H22" si="0">SUM(E8:G8)</f>
        <v>0</v>
      </c>
    </row>
    <row r="9" spans="1:8" s="40" customFormat="1" ht="21.75" customHeight="1" x14ac:dyDescent="0.3">
      <c r="A9" s="77"/>
      <c r="B9" s="41"/>
      <c r="C9" s="84"/>
      <c r="D9" s="84"/>
      <c r="E9" s="84"/>
      <c r="F9" s="84"/>
      <c r="G9" s="85"/>
      <c r="H9" s="86">
        <f t="shared" si="0"/>
        <v>0</v>
      </c>
    </row>
    <row r="10" spans="1:8" s="40" customFormat="1" ht="21.75" customHeight="1" x14ac:dyDescent="0.3">
      <c r="A10" s="77"/>
      <c r="B10" s="41"/>
      <c r="C10" s="84"/>
      <c r="D10" s="84"/>
      <c r="E10" s="84"/>
      <c r="F10" s="84"/>
      <c r="G10" s="85"/>
      <c r="H10" s="86">
        <f t="shared" si="0"/>
        <v>0</v>
      </c>
    </row>
    <row r="11" spans="1:8" s="40" customFormat="1" ht="21.75" customHeight="1" x14ac:dyDescent="0.3">
      <c r="A11" s="77"/>
      <c r="B11" s="41"/>
      <c r="C11" s="84"/>
      <c r="D11" s="84"/>
      <c r="E11" s="84"/>
      <c r="F11" s="84"/>
      <c r="G11" s="85"/>
      <c r="H11" s="86">
        <f t="shared" si="0"/>
        <v>0</v>
      </c>
    </row>
    <row r="12" spans="1:8" s="40" customFormat="1" ht="21.75" customHeight="1" x14ac:dyDescent="0.3">
      <c r="A12" s="77"/>
      <c r="B12" s="41"/>
      <c r="C12" s="84"/>
      <c r="D12" s="84"/>
      <c r="E12" s="84"/>
      <c r="F12" s="84"/>
      <c r="G12" s="85"/>
      <c r="H12" s="86">
        <f t="shared" si="0"/>
        <v>0</v>
      </c>
    </row>
    <row r="13" spans="1:8" s="40" customFormat="1" ht="21.75" customHeight="1" x14ac:dyDescent="0.3">
      <c r="A13" s="77"/>
      <c r="B13" s="41"/>
      <c r="C13" s="84"/>
      <c r="D13" s="84"/>
      <c r="E13" s="84"/>
      <c r="F13" s="84"/>
      <c r="G13" s="85"/>
      <c r="H13" s="86">
        <f t="shared" si="0"/>
        <v>0</v>
      </c>
    </row>
    <row r="14" spans="1:8" s="40" customFormat="1" ht="21.75" customHeight="1" x14ac:dyDescent="0.3">
      <c r="A14" s="77"/>
      <c r="B14" s="41"/>
      <c r="C14" s="84"/>
      <c r="D14" s="84"/>
      <c r="E14" s="84"/>
      <c r="F14" s="84"/>
      <c r="G14" s="85"/>
      <c r="H14" s="86">
        <f t="shared" si="0"/>
        <v>0</v>
      </c>
    </row>
    <row r="15" spans="1:8" s="40" customFormat="1" ht="21.75" customHeight="1" x14ac:dyDescent="0.3">
      <c r="A15" s="77"/>
      <c r="B15" s="41"/>
      <c r="C15" s="84"/>
      <c r="D15" s="84"/>
      <c r="E15" s="84"/>
      <c r="F15" s="84"/>
      <c r="G15" s="85"/>
      <c r="H15" s="86">
        <f t="shared" si="0"/>
        <v>0</v>
      </c>
    </row>
    <row r="16" spans="1:8" s="40" customFormat="1" ht="21.75" customHeight="1" x14ac:dyDescent="0.3">
      <c r="A16" s="77"/>
      <c r="B16" s="41"/>
      <c r="C16" s="84"/>
      <c r="D16" s="84"/>
      <c r="E16" s="84"/>
      <c r="F16" s="84"/>
      <c r="G16" s="85"/>
      <c r="H16" s="86">
        <f t="shared" si="0"/>
        <v>0</v>
      </c>
    </row>
    <row r="17" spans="1:8" s="40" customFormat="1" ht="21.75" customHeight="1" x14ac:dyDescent="0.3">
      <c r="A17" s="77"/>
      <c r="B17" s="41"/>
      <c r="C17" s="84"/>
      <c r="D17" s="84"/>
      <c r="E17" s="84"/>
      <c r="F17" s="84"/>
      <c r="G17" s="85"/>
      <c r="H17" s="86">
        <f t="shared" si="0"/>
        <v>0</v>
      </c>
    </row>
    <row r="18" spans="1:8" s="40" customFormat="1" ht="21.75" customHeight="1" x14ac:dyDescent="0.3">
      <c r="A18" s="78"/>
      <c r="B18" s="42"/>
      <c r="C18" s="87"/>
      <c r="D18" s="87"/>
      <c r="E18" s="87"/>
      <c r="F18" s="87"/>
      <c r="G18" s="88"/>
      <c r="H18" s="86">
        <f t="shared" si="0"/>
        <v>0</v>
      </c>
    </row>
    <row r="19" spans="1:8" s="40" customFormat="1" ht="21.75" customHeight="1" x14ac:dyDescent="0.3">
      <c r="A19" s="78"/>
      <c r="B19" s="42"/>
      <c r="C19" s="87"/>
      <c r="D19" s="87"/>
      <c r="E19" s="87"/>
      <c r="F19" s="87"/>
      <c r="G19" s="88"/>
      <c r="H19" s="86">
        <f t="shared" si="0"/>
        <v>0</v>
      </c>
    </row>
    <row r="20" spans="1:8" s="40" customFormat="1" ht="21.75" customHeight="1" x14ac:dyDescent="0.3">
      <c r="A20" s="78"/>
      <c r="B20" s="42"/>
      <c r="C20" s="87"/>
      <c r="D20" s="87"/>
      <c r="E20" s="87"/>
      <c r="F20" s="87"/>
      <c r="G20" s="88"/>
      <c r="H20" s="86">
        <f t="shared" si="0"/>
        <v>0</v>
      </c>
    </row>
    <row r="21" spans="1:8" s="40" customFormat="1" ht="21.75" customHeight="1" x14ac:dyDescent="0.3">
      <c r="A21" s="78"/>
      <c r="B21" s="42"/>
      <c r="C21" s="87"/>
      <c r="D21" s="87"/>
      <c r="E21" s="87"/>
      <c r="F21" s="87"/>
      <c r="G21" s="88"/>
      <c r="H21" s="86">
        <f t="shared" si="0"/>
        <v>0</v>
      </c>
    </row>
    <row r="22" spans="1:8" s="209" customFormat="1" ht="9" customHeight="1" x14ac:dyDescent="0.3">
      <c r="A22" s="83"/>
      <c r="B22" s="89"/>
      <c r="C22" s="89"/>
      <c r="D22" s="89"/>
      <c r="E22" s="89"/>
      <c r="F22" s="89"/>
      <c r="G22" s="90"/>
      <c r="H22" s="91">
        <f t="shared" si="0"/>
        <v>0</v>
      </c>
    </row>
    <row r="23" spans="1:8" s="43" customFormat="1" ht="21.9" customHeight="1" thickBot="1" x14ac:dyDescent="0.35">
      <c r="A23" s="48"/>
      <c r="B23" s="49"/>
      <c r="C23" s="308" t="s">
        <v>33</v>
      </c>
      <c r="D23" s="309"/>
      <c r="E23" s="92">
        <f>SUM(E8:E22)</f>
        <v>0</v>
      </c>
      <c r="F23" s="92">
        <f>SUM(F8:F22)</f>
        <v>0</v>
      </c>
      <c r="G23" s="93">
        <f>SUM(G8:G22)</f>
        <v>0</v>
      </c>
      <c r="H23" s="94">
        <f>SUM(H8:H19)</f>
        <v>0</v>
      </c>
    </row>
  </sheetData>
  <mergeCells count="10">
    <mergeCell ref="A1:H1"/>
    <mergeCell ref="C23:D23"/>
    <mergeCell ref="A4:H4"/>
    <mergeCell ref="A6:H6"/>
    <mergeCell ref="E2:H2"/>
    <mergeCell ref="A2:B3"/>
    <mergeCell ref="A5:H5"/>
    <mergeCell ref="C2:D2"/>
    <mergeCell ref="C3:D3"/>
    <mergeCell ref="E3:H3"/>
  </mergeCells>
  <printOptions horizontalCentered="1" verticalCentered="1"/>
  <pageMargins left="0.2" right="0.2" top="0.5" bottom="0.5" header="0.3" footer="0.3"/>
  <pageSetup scale="9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FEAFF"/>
    <pageSetUpPr fitToPage="1"/>
  </sheetPr>
  <dimension ref="A1:H23"/>
  <sheetViews>
    <sheetView zoomScaleNormal="100" workbookViewId="0">
      <selection activeCell="E2" sqref="E2:H3"/>
    </sheetView>
  </sheetViews>
  <sheetFormatPr defaultColWidth="0" defaultRowHeight="14.4" zeroHeight="1" x14ac:dyDescent="0.3"/>
  <cols>
    <col min="1" max="1" width="35.6640625" customWidth="1"/>
    <col min="2" max="8" width="15.6640625" customWidth="1"/>
    <col min="9" max="16384" width="9.109375" hidden="1"/>
  </cols>
  <sheetData>
    <row r="1" spans="1:8" s="45" customFormat="1" ht="60" customHeight="1" thickBot="1" x14ac:dyDescent="0.45">
      <c r="A1" s="305" t="s">
        <v>135</v>
      </c>
      <c r="B1" s="306"/>
      <c r="C1" s="306"/>
      <c r="D1" s="306"/>
      <c r="E1" s="306"/>
      <c r="F1" s="306"/>
      <c r="G1" s="306"/>
      <c r="H1" s="307"/>
    </row>
    <row r="2" spans="1:8" s="50" customFormat="1" ht="15" customHeight="1" thickBot="1" x14ac:dyDescent="0.35">
      <c r="A2" s="319" t="s">
        <v>156</v>
      </c>
      <c r="B2" s="320"/>
      <c r="C2" s="316"/>
      <c r="D2" s="318"/>
      <c r="E2" s="316"/>
      <c r="F2" s="317"/>
      <c r="G2" s="317"/>
      <c r="H2" s="318"/>
    </row>
    <row r="3" spans="1:8" s="1" customFormat="1" ht="30" customHeight="1" thickBot="1" x14ac:dyDescent="0.45">
      <c r="A3" s="321"/>
      <c r="B3" s="322"/>
      <c r="C3" s="326"/>
      <c r="D3" s="327"/>
      <c r="E3" s="328"/>
      <c r="F3" s="329"/>
      <c r="G3" s="329"/>
      <c r="H3" s="330"/>
    </row>
    <row r="4" spans="1:8" s="46" customFormat="1" ht="12.75" customHeight="1" thickBot="1" x14ac:dyDescent="0.35">
      <c r="A4" s="310"/>
      <c r="B4" s="311"/>
      <c r="C4" s="311"/>
      <c r="D4" s="311"/>
      <c r="E4" s="311"/>
      <c r="F4" s="311"/>
      <c r="G4" s="311"/>
      <c r="H4" s="312"/>
    </row>
    <row r="5" spans="1:8" s="46" customFormat="1" ht="48" customHeight="1" thickBot="1" x14ac:dyDescent="0.35">
      <c r="A5" s="331" t="s">
        <v>34</v>
      </c>
      <c r="B5" s="332"/>
      <c r="C5" s="332"/>
      <c r="D5" s="332"/>
      <c r="E5" s="332"/>
      <c r="F5" s="332"/>
      <c r="G5" s="332"/>
      <c r="H5" s="333"/>
    </row>
    <row r="6" spans="1:8" s="46" customFormat="1" ht="12.75" customHeight="1" thickBot="1" x14ac:dyDescent="0.35">
      <c r="A6" s="310"/>
      <c r="B6" s="311"/>
      <c r="C6" s="311"/>
      <c r="D6" s="311"/>
      <c r="E6" s="311"/>
      <c r="F6" s="311"/>
      <c r="G6" s="311"/>
      <c r="H6" s="312"/>
    </row>
    <row r="7" spans="1:8" s="22" customFormat="1" ht="48" customHeight="1" thickBot="1" x14ac:dyDescent="0.35">
      <c r="A7" s="21" t="s">
        <v>25</v>
      </c>
      <c r="B7" s="21" t="s">
        <v>26</v>
      </c>
      <c r="C7" s="21" t="s">
        <v>27</v>
      </c>
      <c r="D7" s="21" t="s">
        <v>28</v>
      </c>
      <c r="E7" s="21" t="s">
        <v>29</v>
      </c>
      <c r="F7" s="21" t="s">
        <v>30</v>
      </c>
      <c r="G7" s="24" t="s">
        <v>31</v>
      </c>
      <c r="H7" s="51" t="s">
        <v>32</v>
      </c>
    </row>
    <row r="8" spans="1:8" s="40" customFormat="1" ht="21.9" customHeight="1" x14ac:dyDescent="0.3">
      <c r="A8" s="79"/>
      <c r="B8" s="60"/>
      <c r="C8" s="95"/>
      <c r="D8" s="95"/>
      <c r="E8" s="95"/>
      <c r="F8" s="96"/>
      <c r="G8" s="96"/>
      <c r="H8" s="99">
        <f t="shared" ref="H8:H21" si="0">SUM(E8:G8)</f>
        <v>0</v>
      </c>
    </row>
    <row r="9" spans="1:8" s="40" customFormat="1" ht="21.9" customHeight="1" x14ac:dyDescent="0.3">
      <c r="A9" s="77"/>
      <c r="B9" s="41"/>
      <c r="C9" s="84"/>
      <c r="D9" s="84"/>
      <c r="E9" s="84"/>
      <c r="F9" s="85"/>
      <c r="G9" s="85"/>
      <c r="H9" s="86">
        <f t="shared" si="0"/>
        <v>0</v>
      </c>
    </row>
    <row r="10" spans="1:8" s="40" customFormat="1" ht="21.9" customHeight="1" x14ac:dyDescent="0.3">
      <c r="A10" s="77"/>
      <c r="B10" s="41"/>
      <c r="C10" s="84"/>
      <c r="D10" s="84"/>
      <c r="E10" s="84"/>
      <c r="F10" s="85"/>
      <c r="G10" s="85"/>
      <c r="H10" s="86">
        <f t="shared" si="0"/>
        <v>0</v>
      </c>
    </row>
    <row r="11" spans="1:8" s="40" customFormat="1" ht="21.9" customHeight="1" x14ac:dyDescent="0.3">
      <c r="A11" s="77"/>
      <c r="B11" s="41"/>
      <c r="C11" s="84"/>
      <c r="D11" s="84"/>
      <c r="E11" s="84"/>
      <c r="F11" s="85"/>
      <c r="G11" s="85"/>
      <c r="H11" s="86">
        <f t="shared" si="0"/>
        <v>0</v>
      </c>
    </row>
    <row r="12" spans="1:8" s="40" customFormat="1" ht="21.9" customHeight="1" x14ac:dyDescent="0.3">
      <c r="A12" s="77"/>
      <c r="B12" s="41"/>
      <c r="C12" s="84"/>
      <c r="D12" s="84"/>
      <c r="E12" s="84"/>
      <c r="F12" s="85"/>
      <c r="G12" s="85"/>
      <c r="H12" s="86">
        <f t="shared" si="0"/>
        <v>0</v>
      </c>
    </row>
    <row r="13" spans="1:8" s="40" customFormat="1" ht="21.9" customHeight="1" x14ac:dyDescent="0.3">
      <c r="A13" s="77"/>
      <c r="B13" s="41"/>
      <c r="C13" s="84"/>
      <c r="D13" s="84"/>
      <c r="E13" s="84"/>
      <c r="F13" s="85"/>
      <c r="G13" s="85"/>
      <c r="H13" s="86">
        <f t="shared" si="0"/>
        <v>0</v>
      </c>
    </row>
    <row r="14" spans="1:8" s="40" customFormat="1" ht="21.9" customHeight="1" x14ac:dyDescent="0.3">
      <c r="A14" s="77"/>
      <c r="B14" s="41"/>
      <c r="C14" s="84"/>
      <c r="D14" s="84"/>
      <c r="E14" s="84"/>
      <c r="F14" s="85"/>
      <c r="G14" s="85"/>
      <c r="H14" s="86">
        <f t="shared" si="0"/>
        <v>0</v>
      </c>
    </row>
    <row r="15" spans="1:8" s="40" customFormat="1" ht="21.9" customHeight="1" x14ac:dyDescent="0.3">
      <c r="A15" s="77"/>
      <c r="B15" s="41"/>
      <c r="C15" s="84"/>
      <c r="D15" s="84"/>
      <c r="E15" s="84"/>
      <c r="F15" s="85"/>
      <c r="G15" s="85"/>
      <c r="H15" s="86">
        <f t="shared" si="0"/>
        <v>0</v>
      </c>
    </row>
    <row r="16" spans="1:8" s="40" customFormat="1" ht="21.9" customHeight="1" x14ac:dyDescent="0.3">
      <c r="A16" s="77"/>
      <c r="B16" s="41"/>
      <c r="C16" s="84"/>
      <c r="D16" s="84"/>
      <c r="E16" s="84"/>
      <c r="F16" s="85"/>
      <c r="G16" s="85"/>
      <c r="H16" s="86">
        <f t="shared" si="0"/>
        <v>0</v>
      </c>
    </row>
    <row r="17" spans="1:8" s="40" customFormat="1" ht="21.9" customHeight="1" x14ac:dyDescent="0.3">
      <c r="A17" s="77"/>
      <c r="B17" s="41"/>
      <c r="C17" s="84"/>
      <c r="D17" s="84"/>
      <c r="E17" s="84"/>
      <c r="F17" s="85"/>
      <c r="G17" s="85"/>
      <c r="H17" s="86">
        <f t="shared" si="0"/>
        <v>0</v>
      </c>
    </row>
    <row r="18" spans="1:8" s="40" customFormat="1" ht="21.9" customHeight="1" x14ac:dyDescent="0.3">
      <c r="A18" s="77"/>
      <c r="B18" s="41"/>
      <c r="C18" s="84"/>
      <c r="D18" s="84"/>
      <c r="E18" s="84"/>
      <c r="F18" s="85"/>
      <c r="G18" s="85"/>
      <c r="H18" s="86">
        <f t="shared" si="0"/>
        <v>0</v>
      </c>
    </row>
    <row r="19" spans="1:8" s="40" customFormat="1" ht="21.9" customHeight="1" x14ac:dyDescent="0.3">
      <c r="A19" s="77"/>
      <c r="B19" s="41"/>
      <c r="C19" s="84"/>
      <c r="D19" s="84"/>
      <c r="E19" s="84"/>
      <c r="F19" s="85"/>
      <c r="G19" s="85"/>
      <c r="H19" s="86">
        <f t="shared" si="0"/>
        <v>0</v>
      </c>
    </row>
    <row r="20" spans="1:8" s="40" customFormat="1" ht="21.9" customHeight="1" x14ac:dyDescent="0.3">
      <c r="A20" s="77"/>
      <c r="B20" s="41"/>
      <c r="C20" s="84"/>
      <c r="D20" s="84"/>
      <c r="E20" s="84"/>
      <c r="F20" s="85"/>
      <c r="G20" s="85"/>
      <c r="H20" s="86">
        <f t="shared" si="0"/>
        <v>0</v>
      </c>
    </row>
    <row r="21" spans="1:8" s="40" customFormat="1" ht="21.9" customHeight="1" x14ac:dyDescent="0.3">
      <c r="A21" s="78"/>
      <c r="B21" s="42"/>
      <c r="C21" s="87"/>
      <c r="D21" s="87"/>
      <c r="E21" s="87"/>
      <c r="F21" s="88"/>
      <c r="G21" s="85"/>
      <c r="H21" s="86">
        <f t="shared" si="0"/>
        <v>0</v>
      </c>
    </row>
    <row r="22" spans="1:8" s="44" customFormat="1" ht="9" customHeight="1" thickBot="1" x14ac:dyDescent="0.35">
      <c r="A22" s="57"/>
      <c r="B22" s="38"/>
      <c r="C22" s="97"/>
      <c r="D22" s="97"/>
      <c r="E22" s="97"/>
      <c r="F22" s="97"/>
      <c r="G22" s="98"/>
      <c r="H22" s="100"/>
    </row>
    <row r="23" spans="1:8" s="43" customFormat="1" ht="21.9" customHeight="1" thickBot="1" x14ac:dyDescent="0.35">
      <c r="A23" s="48"/>
      <c r="B23" s="49"/>
      <c r="C23" s="308" t="s">
        <v>35</v>
      </c>
      <c r="D23" s="309"/>
      <c r="E23" s="92">
        <f>SUM(E8:E22)</f>
        <v>0</v>
      </c>
      <c r="F23" s="93">
        <f>SUM(F8:F22)</f>
        <v>0</v>
      </c>
      <c r="G23" s="101">
        <f>SUM(G8:G22)</f>
        <v>0</v>
      </c>
      <c r="H23" s="94">
        <f>SUM(H8:H22)</f>
        <v>0</v>
      </c>
    </row>
  </sheetData>
  <mergeCells count="10">
    <mergeCell ref="A1:H1"/>
    <mergeCell ref="A5:H5"/>
    <mergeCell ref="C23:D23"/>
    <mergeCell ref="A2:B3"/>
    <mergeCell ref="C2:D2"/>
    <mergeCell ref="E2:H2"/>
    <mergeCell ref="C3:D3"/>
    <mergeCell ref="E3:H3"/>
    <mergeCell ref="A4:H4"/>
    <mergeCell ref="A6:H6"/>
  </mergeCells>
  <printOptions horizontalCentered="1" verticalCentered="1"/>
  <pageMargins left="0.2" right="0.2" top="0.5" bottom="0.5" header="0.3" footer="0.3"/>
  <pageSetup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FEAFF"/>
    <pageSetUpPr fitToPage="1"/>
  </sheetPr>
  <dimension ref="A1:H30"/>
  <sheetViews>
    <sheetView zoomScaleNormal="100" workbookViewId="0">
      <selection activeCell="E12" sqref="E12"/>
    </sheetView>
  </sheetViews>
  <sheetFormatPr defaultColWidth="0" defaultRowHeight="14.4" zeroHeight="1" x14ac:dyDescent="0.3"/>
  <cols>
    <col min="1" max="2" width="30.6640625" customWidth="1"/>
    <col min="3" max="8" width="15.6640625" customWidth="1"/>
    <col min="9" max="16384" width="9.109375" hidden="1"/>
  </cols>
  <sheetData>
    <row r="1" spans="1:8" s="45" customFormat="1" ht="60" customHeight="1" thickBot="1" x14ac:dyDescent="0.45">
      <c r="A1" s="305" t="s">
        <v>134</v>
      </c>
      <c r="B1" s="306"/>
      <c r="C1" s="306"/>
      <c r="D1" s="306"/>
      <c r="E1" s="306"/>
      <c r="F1" s="306"/>
      <c r="G1" s="306"/>
      <c r="H1" s="307"/>
    </row>
    <row r="2" spans="1:8" s="50" customFormat="1" ht="15" customHeight="1" thickBot="1" x14ac:dyDescent="0.35">
      <c r="A2" s="319" t="s">
        <v>36</v>
      </c>
      <c r="B2" s="320"/>
      <c r="C2" s="316"/>
      <c r="D2" s="318"/>
      <c r="E2" s="316"/>
      <c r="F2" s="317"/>
      <c r="G2" s="317"/>
      <c r="H2" s="318"/>
    </row>
    <row r="3" spans="1:8" s="1" customFormat="1" ht="30" customHeight="1" thickBot="1" x14ac:dyDescent="0.45">
      <c r="A3" s="321"/>
      <c r="B3" s="322"/>
      <c r="C3" s="326"/>
      <c r="D3" s="327"/>
      <c r="E3" s="328"/>
      <c r="F3" s="329"/>
      <c r="G3" s="329"/>
      <c r="H3" s="330"/>
    </row>
    <row r="4" spans="1:8" s="46" customFormat="1" ht="12.75" customHeight="1" thickBot="1" x14ac:dyDescent="0.35">
      <c r="A4" s="310"/>
      <c r="B4" s="311"/>
      <c r="C4" s="311"/>
      <c r="D4" s="311"/>
      <c r="E4" s="311"/>
      <c r="F4" s="311"/>
      <c r="G4" s="311"/>
      <c r="H4" s="312"/>
    </row>
    <row r="5" spans="1:8" s="46" customFormat="1" ht="36" customHeight="1" thickBot="1" x14ac:dyDescent="0.35">
      <c r="A5" s="331" t="s">
        <v>37</v>
      </c>
      <c r="B5" s="332"/>
      <c r="C5" s="332"/>
      <c r="D5" s="332"/>
      <c r="E5" s="332"/>
      <c r="F5" s="332"/>
      <c r="G5" s="332"/>
      <c r="H5" s="333"/>
    </row>
    <row r="6" spans="1:8" s="46" customFormat="1" ht="12.75" customHeight="1" thickBot="1" x14ac:dyDescent="0.35">
      <c r="A6" s="310"/>
      <c r="B6" s="311"/>
      <c r="C6" s="311"/>
      <c r="D6" s="311"/>
      <c r="E6" s="311"/>
      <c r="F6" s="311"/>
      <c r="G6" s="311"/>
      <c r="H6" s="312"/>
    </row>
    <row r="7" spans="1:8" s="22" customFormat="1" ht="48" customHeight="1" thickBot="1" x14ac:dyDescent="0.35">
      <c r="A7" s="21" t="s">
        <v>38</v>
      </c>
      <c r="B7" s="21" t="s">
        <v>39</v>
      </c>
      <c r="C7" s="21" t="s">
        <v>40</v>
      </c>
      <c r="D7" s="21" t="s">
        <v>41</v>
      </c>
      <c r="E7" s="21" t="s">
        <v>29</v>
      </c>
      <c r="F7" s="21" t="s">
        <v>30</v>
      </c>
      <c r="G7" s="24" t="s">
        <v>31</v>
      </c>
      <c r="H7" s="23" t="s">
        <v>32</v>
      </c>
    </row>
    <row r="8" spans="1:8" s="40" customFormat="1" ht="21.9" customHeight="1" x14ac:dyDescent="0.3">
      <c r="A8" s="79"/>
      <c r="B8" s="82"/>
      <c r="C8" s="60"/>
      <c r="D8" s="95"/>
      <c r="E8" s="95"/>
      <c r="F8" s="96"/>
      <c r="G8" s="96"/>
      <c r="H8" s="99">
        <f t="shared" ref="H8:H28" si="0">SUM(E8:G8)</f>
        <v>0</v>
      </c>
    </row>
    <row r="9" spans="1:8" s="40" customFormat="1" ht="21.9" customHeight="1" x14ac:dyDescent="0.3">
      <c r="A9" s="79"/>
      <c r="B9" s="82"/>
      <c r="C9" s="60"/>
      <c r="D9" s="95"/>
      <c r="E9" s="95"/>
      <c r="F9" s="96"/>
      <c r="G9" s="96"/>
      <c r="H9" s="99">
        <f t="shared" si="0"/>
        <v>0</v>
      </c>
    </row>
    <row r="10" spans="1:8" s="40" customFormat="1" ht="21.9" customHeight="1" x14ac:dyDescent="0.3">
      <c r="A10" s="79"/>
      <c r="B10" s="82"/>
      <c r="C10" s="60"/>
      <c r="D10" s="95"/>
      <c r="E10" s="95"/>
      <c r="F10" s="96"/>
      <c r="G10" s="96"/>
      <c r="H10" s="99">
        <f t="shared" si="0"/>
        <v>0</v>
      </c>
    </row>
    <row r="11" spans="1:8" s="40" customFormat="1" ht="21.9" customHeight="1" x14ac:dyDescent="0.3">
      <c r="A11" s="79"/>
      <c r="B11" s="82"/>
      <c r="C11" s="60"/>
      <c r="D11" s="95"/>
      <c r="E11" s="95"/>
      <c r="F11" s="96"/>
      <c r="G11" s="96"/>
      <c r="H11" s="99">
        <f t="shared" si="0"/>
        <v>0</v>
      </c>
    </row>
    <row r="12" spans="1:8" s="40" customFormat="1" ht="21.9" customHeight="1" x14ac:dyDescent="0.3">
      <c r="A12" s="79"/>
      <c r="B12" s="82"/>
      <c r="C12" s="60"/>
      <c r="D12" s="95"/>
      <c r="E12" s="95"/>
      <c r="F12" s="96"/>
      <c r="G12" s="96"/>
      <c r="H12" s="99">
        <f t="shared" si="0"/>
        <v>0</v>
      </c>
    </row>
    <row r="13" spans="1:8" s="40" customFormat="1" ht="21.9" customHeight="1" x14ac:dyDescent="0.3">
      <c r="A13" s="79"/>
      <c r="B13" s="82"/>
      <c r="C13" s="60"/>
      <c r="D13" s="95"/>
      <c r="E13" s="95"/>
      <c r="F13" s="96"/>
      <c r="G13" s="96"/>
      <c r="H13" s="99">
        <f t="shared" si="0"/>
        <v>0</v>
      </c>
    </row>
    <row r="14" spans="1:8" s="40" customFormat="1" ht="21.9" customHeight="1" x14ac:dyDescent="0.3">
      <c r="A14" s="79"/>
      <c r="B14" s="82"/>
      <c r="C14" s="60"/>
      <c r="D14" s="95"/>
      <c r="E14" s="95"/>
      <c r="F14" s="96"/>
      <c r="G14" s="96"/>
      <c r="H14" s="99">
        <f t="shared" si="0"/>
        <v>0</v>
      </c>
    </row>
    <row r="15" spans="1:8" s="40" customFormat="1" ht="21.9" customHeight="1" x14ac:dyDescent="0.3">
      <c r="A15" s="79"/>
      <c r="B15" s="82"/>
      <c r="C15" s="60"/>
      <c r="D15" s="95"/>
      <c r="E15" s="95"/>
      <c r="F15" s="96"/>
      <c r="G15" s="96"/>
      <c r="H15" s="99">
        <f t="shared" si="0"/>
        <v>0</v>
      </c>
    </row>
    <row r="16" spans="1:8" s="40" customFormat="1" ht="21.9" customHeight="1" x14ac:dyDescent="0.3">
      <c r="A16" s="79"/>
      <c r="B16" s="82"/>
      <c r="C16" s="60"/>
      <c r="D16" s="95"/>
      <c r="E16" s="95"/>
      <c r="F16" s="96"/>
      <c r="G16" s="96"/>
      <c r="H16" s="99">
        <f t="shared" si="0"/>
        <v>0</v>
      </c>
    </row>
    <row r="17" spans="1:8" s="40" customFormat="1" ht="21.9" customHeight="1" x14ac:dyDescent="0.3">
      <c r="A17" s="79"/>
      <c r="B17" s="82"/>
      <c r="C17" s="60"/>
      <c r="D17" s="95"/>
      <c r="E17" s="95"/>
      <c r="F17" s="96"/>
      <c r="G17" s="96"/>
      <c r="H17" s="99">
        <f t="shared" si="0"/>
        <v>0</v>
      </c>
    </row>
    <row r="18" spans="1:8" s="40" customFormat="1" ht="21.9" customHeight="1" x14ac:dyDescent="0.3">
      <c r="A18" s="79"/>
      <c r="B18" s="82"/>
      <c r="C18" s="60"/>
      <c r="D18" s="95"/>
      <c r="E18" s="95"/>
      <c r="F18" s="96"/>
      <c r="G18" s="96"/>
      <c r="H18" s="99">
        <f t="shared" si="0"/>
        <v>0</v>
      </c>
    </row>
    <row r="19" spans="1:8" s="40" customFormat="1" ht="21.9" customHeight="1" x14ac:dyDescent="0.3">
      <c r="A19" s="77"/>
      <c r="B19" s="80"/>
      <c r="C19" s="41"/>
      <c r="D19" s="84"/>
      <c r="E19" s="84"/>
      <c r="F19" s="85"/>
      <c r="G19" s="85"/>
      <c r="H19" s="99">
        <f t="shared" si="0"/>
        <v>0</v>
      </c>
    </row>
    <row r="20" spans="1:8" s="40" customFormat="1" ht="9" customHeight="1" thickBot="1" x14ac:dyDescent="0.35">
      <c r="A20" s="144"/>
      <c r="B20" s="146"/>
      <c r="C20" s="145"/>
      <c r="D20" s="147"/>
      <c r="E20" s="147"/>
      <c r="F20" s="147"/>
      <c r="G20" s="147"/>
      <c r="H20" s="148"/>
    </row>
    <row r="21" spans="1:8" s="40" customFormat="1" ht="21.9" customHeight="1" thickBot="1" x14ac:dyDescent="0.35">
      <c r="A21" s="334" t="s">
        <v>42</v>
      </c>
      <c r="B21" s="335"/>
      <c r="C21" s="335"/>
      <c r="D21" s="335"/>
      <c r="E21" s="335"/>
      <c r="F21" s="335"/>
      <c r="G21" s="336"/>
      <c r="H21" s="149"/>
    </row>
    <row r="22" spans="1:8" s="40" customFormat="1" ht="21.9" customHeight="1" x14ac:dyDescent="0.3">
      <c r="A22" s="79"/>
      <c r="B22" s="82"/>
      <c r="C22" s="60"/>
      <c r="D22" s="95"/>
      <c r="E22" s="95"/>
      <c r="F22" s="96"/>
      <c r="G22" s="96"/>
      <c r="H22" s="99">
        <f t="shared" si="0"/>
        <v>0</v>
      </c>
    </row>
    <row r="23" spans="1:8" s="40" customFormat="1" ht="21.9" customHeight="1" x14ac:dyDescent="0.3">
      <c r="A23" s="77"/>
      <c r="B23" s="80"/>
      <c r="C23" s="41"/>
      <c r="D23" s="84"/>
      <c r="E23" s="84"/>
      <c r="F23" s="85"/>
      <c r="G23" s="85"/>
      <c r="H23" s="86">
        <f t="shared" si="0"/>
        <v>0</v>
      </c>
    </row>
    <row r="24" spans="1:8" s="40" customFormat="1" ht="21.9" customHeight="1" x14ac:dyDescent="0.3">
      <c r="A24" s="77"/>
      <c r="B24" s="80"/>
      <c r="C24" s="41"/>
      <c r="D24" s="84"/>
      <c r="E24" s="84"/>
      <c r="F24" s="85"/>
      <c r="G24" s="85"/>
      <c r="H24" s="86">
        <f t="shared" si="0"/>
        <v>0</v>
      </c>
    </row>
    <row r="25" spans="1:8" s="40" customFormat="1" ht="21.9" customHeight="1" x14ac:dyDescent="0.3">
      <c r="A25" s="77"/>
      <c r="B25" s="80"/>
      <c r="C25" s="41"/>
      <c r="D25" s="84"/>
      <c r="E25" s="84"/>
      <c r="F25" s="85"/>
      <c r="G25" s="85"/>
      <c r="H25" s="86">
        <f t="shared" si="0"/>
        <v>0</v>
      </c>
    </row>
    <row r="26" spans="1:8" s="40" customFormat="1" ht="21.9" customHeight="1" x14ac:dyDescent="0.3">
      <c r="A26" s="77"/>
      <c r="B26" s="80"/>
      <c r="C26" s="41"/>
      <c r="D26" s="84"/>
      <c r="E26" s="84"/>
      <c r="F26" s="85"/>
      <c r="G26" s="85"/>
      <c r="H26" s="86">
        <f t="shared" si="0"/>
        <v>0</v>
      </c>
    </row>
    <row r="27" spans="1:8" s="40" customFormat="1" ht="21.9" customHeight="1" x14ac:dyDescent="0.3">
      <c r="A27" s="77"/>
      <c r="B27" s="80"/>
      <c r="C27" s="41"/>
      <c r="D27" s="84"/>
      <c r="E27" s="84"/>
      <c r="F27" s="85"/>
      <c r="G27" s="85"/>
      <c r="H27" s="86">
        <f t="shared" si="0"/>
        <v>0</v>
      </c>
    </row>
    <row r="28" spans="1:8" s="40" customFormat="1" ht="21.9" customHeight="1" x14ac:dyDescent="0.3">
      <c r="A28" s="78"/>
      <c r="B28" s="81"/>
      <c r="C28" s="42"/>
      <c r="D28" s="87"/>
      <c r="E28" s="87"/>
      <c r="F28" s="88"/>
      <c r="G28" s="85"/>
      <c r="H28" s="86">
        <f t="shared" si="0"/>
        <v>0</v>
      </c>
    </row>
    <row r="29" spans="1:8" s="44" customFormat="1" ht="9" customHeight="1" x14ac:dyDescent="0.3">
      <c r="A29" s="57"/>
      <c r="B29" s="38"/>
      <c r="C29" s="38"/>
      <c r="D29" s="38"/>
      <c r="E29" s="97"/>
      <c r="F29" s="97"/>
      <c r="G29" s="103"/>
      <c r="H29" s="100"/>
    </row>
    <row r="30" spans="1:8" s="43" customFormat="1" ht="21.9" customHeight="1" thickBot="1" x14ac:dyDescent="0.35">
      <c r="A30" s="48"/>
      <c r="B30" s="49"/>
      <c r="C30" s="308" t="s">
        <v>43</v>
      </c>
      <c r="D30" s="309"/>
      <c r="E30" s="92">
        <f>SUM(E8:E29)</f>
        <v>0</v>
      </c>
      <c r="F30" s="92">
        <f>SUM(F8:F29)</f>
        <v>0</v>
      </c>
      <c r="G30" s="93">
        <f>SUM(G8:G29)</f>
        <v>0</v>
      </c>
      <c r="H30" s="94">
        <f>SUM(H8:H29)</f>
        <v>0</v>
      </c>
    </row>
  </sheetData>
  <mergeCells count="11">
    <mergeCell ref="A1:H1"/>
    <mergeCell ref="A5:H5"/>
    <mergeCell ref="C30:D30"/>
    <mergeCell ref="A2:B3"/>
    <mergeCell ref="C2:D2"/>
    <mergeCell ref="E2:H2"/>
    <mergeCell ref="C3:D3"/>
    <mergeCell ref="E3:H3"/>
    <mergeCell ref="A4:H4"/>
    <mergeCell ref="A6:H6"/>
    <mergeCell ref="A21:G21"/>
  </mergeCells>
  <printOptions horizontalCentered="1" verticalCentered="1"/>
  <pageMargins left="0.2" right="0.2" top="0.5" bottom="0.5" header="0.3" footer="0.3"/>
  <pageSetup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FEAFF"/>
    <pageSetUpPr fitToPage="1"/>
  </sheetPr>
  <dimension ref="A1:H27"/>
  <sheetViews>
    <sheetView zoomScaleNormal="100" workbookViewId="0">
      <selection activeCell="C2" sqref="C2:H3"/>
    </sheetView>
  </sheetViews>
  <sheetFormatPr defaultColWidth="0" defaultRowHeight="14.4" zeroHeight="1" x14ac:dyDescent="0.3"/>
  <cols>
    <col min="1" max="1" width="35.6640625" customWidth="1"/>
    <col min="2" max="2" width="15.6640625" customWidth="1"/>
    <col min="3" max="3" width="14.5546875" customWidth="1"/>
    <col min="4" max="8" width="15.6640625" customWidth="1"/>
    <col min="9" max="16384" width="9.109375" hidden="1"/>
  </cols>
  <sheetData>
    <row r="1" spans="1:8" s="45" customFormat="1" ht="60" customHeight="1" thickBot="1" x14ac:dyDescent="0.45">
      <c r="A1" s="305" t="s">
        <v>135</v>
      </c>
      <c r="B1" s="306"/>
      <c r="C1" s="306"/>
      <c r="D1" s="306"/>
      <c r="E1" s="306"/>
      <c r="F1" s="306"/>
      <c r="G1" s="306"/>
      <c r="H1" s="307"/>
    </row>
    <row r="2" spans="1:8" s="50" customFormat="1" ht="15" customHeight="1" thickBot="1" x14ac:dyDescent="0.35">
      <c r="A2" s="319" t="s">
        <v>157</v>
      </c>
      <c r="B2" s="320"/>
      <c r="C2" s="316"/>
      <c r="D2" s="318"/>
      <c r="E2" s="316"/>
      <c r="F2" s="317"/>
      <c r="G2" s="317"/>
      <c r="H2" s="318"/>
    </row>
    <row r="3" spans="1:8" s="1" customFormat="1" ht="30" customHeight="1" thickBot="1" x14ac:dyDescent="0.45">
      <c r="A3" s="321"/>
      <c r="B3" s="322"/>
      <c r="C3" s="326"/>
      <c r="D3" s="337"/>
      <c r="E3" s="328"/>
      <c r="F3" s="329"/>
      <c r="G3" s="329"/>
      <c r="H3" s="330"/>
    </row>
    <row r="4" spans="1:8" s="46" customFormat="1" ht="12.75" customHeight="1" thickBot="1" x14ac:dyDescent="0.35">
      <c r="A4" s="310"/>
      <c r="B4" s="311"/>
      <c r="C4" s="311"/>
      <c r="D4" s="311"/>
      <c r="E4" s="311"/>
      <c r="F4" s="311"/>
      <c r="G4" s="311"/>
      <c r="H4" s="312"/>
    </row>
    <row r="5" spans="1:8" s="46" customFormat="1" ht="36" customHeight="1" thickBot="1" x14ac:dyDescent="0.35">
      <c r="A5" s="331" t="s">
        <v>44</v>
      </c>
      <c r="B5" s="332"/>
      <c r="C5" s="332"/>
      <c r="D5" s="332"/>
      <c r="E5" s="332"/>
      <c r="F5" s="332"/>
      <c r="G5" s="332"/>
      <c r="H5" s="333"/>
    </row>
    <row r="6" spans="1:8" s="46" customFormat="1" ht="12.75" customHeight="1" thickBot="1" x14ac:dyDescent="0.35">
      <c r="A6" s="310"/>
      <c r="B6" s="311"/>
      <c r="C6" s="311"/>
      <c r="D6" s="311"/>
      <c r="E6" s="311"/>
      <c r="F6" s="311"/>
      <c r="G6" s="311"/>
      <c r="H6" s="312"/>
    </row>
    <row r="7" spans="1:8" s="22" customFormat="1" ht="48" customHeight="1" thickBot="1" x14ac:dyDescent="0.35">
      <c r="A7" s="21" t="s">
        <v>38</v>
      </c>
      <c r="B7" s="21" t="s">
        <v>45</v>
      </c>
      <c r="C7" s="21" t="s">
        <v>46</v>
      </c>
      <c r="D7" s="21" t="s">
        <v>47</v>
      </c>
      <c r="E7" s="21" t="s">
        <v>29</v>
      </c>
      <c r="F7" s="21" t="s">
        <v>30</v>
      </c>
      <c r="G7" s="39" t="s">
        <v>31</v>
      </c>
      <c r="H7" s="51" t="s">
        <v>32</v>
      </c>
    </row>
    <row r="8" spans="1:8" s="40" customFormat="1" ht="21.9" customHeight="1" x14ac:dyDescent="0.3">
      <c r="A8" s="77"/>
      <c r="B8" s="41"/>
      <c r="C8" s="84"/>
      <c r="D8" s="84"/>
      <c r="E8" s="84"/>
      <c r="F8" s="84"/>
      <c r="G8" s="85"/>
      <c r="H8" s="86">
        <f t="shared" ref="H8:H25" si="0">SUM(E8:G8)</f>
        <v>0</v>
      </c>
    </row>
    <row r="9" spans="1:8" s="40" customFormat="1" ht="21.9" customHeight="1" x14ac:dyDescent="0.3">
      <c r="A9" s="77"/>
      <c r="B9" s="41"/>
      <c r="C9" s="84"/>
      <c r="D9" s="84"/>
      <c r="E9" s="84"/>
      <c r="F9" s="84"/>
      <c r="G9" s="85"/>
      <c r="H9" s="86">
        <f>SUM(E9:G9)</f>
        <v>0</v>
      </c>
    </row>
    <row r="10" spans="1:8" s="40" customFormat="1" ht="21.9" customHeight="1" x14ac:dyDescent="0.3">
      <c r="A10" s="77"/>
      <c r="B10" s="41"/>
      <c r="C10" s="84"/>
      <c r="D10" s="84"/>
      <c r="E10" s="84"/>
      <c r="F10" s="84"/>
      <c r="G10" s="85"/>
      <c r="H10" s="86">
        <f t="shared" ref="H10:H17" si="1">SUM(E10:G10)</f>
        <v>0</v>
      </c>
    </row>
    <row r="11" spans="1:8" s="40" customFormat="1" ht="21.9" customHeight="1" x14ac:dyDescent="0.3">
      <c r="A11" s="77"/>
      <c r="B11" s="41"/>
      <c r="C11" s="84"/>
      <c r="D11" s="84"/>
      <c r="E11" s="84"/>
      <c r="F11" s="84"/>
      <c r="G11" s="85"/>
      <c r="H11" s="86">
        <f t="shared" si="1"/>
        <v>0</v>
      </c>
    </row>
    <row r="12" spans="1:8" s="40" customFormat="1" ht="21.9" customHeight="1" x14ac:dyDescent="0.3">
      <c r="A12" s="77"/>
      <c r="B12" s="41"/>
      <c r="C12" s="84"/>
      <c r="D12" s="84"/>
      <c r="E12" s="84"/>
      <c r="F12" s="84"/>
      <c r="G12" s="85"/>
      <c r="H12" s="86">
        <f t="shared" si="1"/>
        <v>0</v>
      </c>
    </row>
    <row r="13" spans="1:8" s="40" customFormat="1" ht="21.9" customHeight="1" x14ac:dyDescent="0.3">
      <c r="A13" s="77"/>
      <c r="B13" s="41"/>
      <c r="C13" s="84"/>
      <c r="D13" s="84"/>
      <c r="E13" s="84"/>
      <c r="F13" s="84"/>
      <c r="G13" s="85"/>
      <c r="H13" s="86">
        <f t="shared" si="1"/>
        <v>0</v>
      </c>
    </row>
    <row r="14" spans="1:8" s="40" customFormat="1" ht="21.9" customHeight="1" x14ac:dyDescent="0.3">
      <c r="A14" s="77"/>
      <c r="B14" s="41"/>
      <c r="C14" s="84"/>
      <c r="D14" s="84"/>
      <c r="E14" s="84"/>
      <c r="F14" s="84"/>
      <c r="G14" s="85"/>
      <c r="H14" s="86">
        <f t="shared" si="1"/>
        <v>0</v>
      </c>
    </row>
    <row r="15" spans="1:8" s="40" customFormat="1" ht="21.9" customHeight="1" x14ac:dyDescent="0.3">
      <c r="A15" s="77"/>
      <c r="B15" s="41"/>
      <c r="C15" s="84"/>
      <c r="D15" s="84"/>
      <c r="E15" s="84"/>
      <c r="F15" s="84"/>
      <c r="G15" s="85"/>
      <c r="H15" s="86">
        <f t="shared" si="1"/>
        <v>0</v>
      </c>
    </row>
    <row r="16" spans="1:8" s="40" customFormat="1" ht="21.9" customHeight="1" x14ac:dyDescent="0.3">
      <c r="A16" s="77"/>
      <c r="B16" s="41"/>
      <c r="C16" s="84"/>
      <c r="D16" s="84"/>
      <c r="E16" s="84"/>
      <c r="F16" s="84"/>
      <c r="G16" s="85"/>
      <c r="H16" s="86">
        <f t="shared" si="1"/>
        <v>0</v>
      </c>
    </row>
    <row r="17" spans="1:8" s="40" customFormat="1" ht="21.9" customHeight="1" x14ac:dyDescent="0.3">
      <c r="A17" s="77"/>
      <c r="B17" s="41"/>
      <c r="C17" s="84"/>
      <c r="D17" s="84"/>
      <c r="E17" s="84"/>
      <c r="F17" s="84"/>
      <c r="G17" s="85"/>
      <c r="H17" s="86">
        <f t="shared" si="1"/>
        <v>0</v>
      </c>
    </row>
    <row r="18" spans="1:8" s="40" customFormat="1" ht="21.9" customHeight="1" x14ac:dyDescent="0.3">
      <c r="A18" s="77"/>
      <c r="B18" s="41"/>
      <c r="C18" s="84"/>
      <c r="D18" s="84"/>
      <c r="E18" s="84"/>
      <c r="F18" s="84"/>
      <c r="G18" s="85"/>
      <c r="H18" s="86">
        <f t="shared" ref="H18:H19" si="2">SUM(E18:G18)</f>
        <v>0</v>
      </c>
    </row>
    <row r="19" spans="1:8" s="40" customFormat="1" ht="21.9" customHeight="1" x14ac:dyDescent="0.3">
      <c r="A19" s="77"/>
      <c r="B19" s="41"/>
      <c r="C19" s="84"/>
      <c r="D19" s="84"/>
      <c r="E19" s="84"/>
      <c r="F19" s="84"/>
      <c r="G19" s="85"/>
      <c r="H19" s="86">
        <f t="shared" si="2"/>
        <v>0</v>
      </c>
    </row>
    <row r="20" spans="1:8" s="40" customFormat="1" ht="21.9" customHeight="1" x14ac:dyDescent="0.3">
      <c r="A20" s="77"/>
      <c r="B20" s="41"/>
      <c r="C20" s="84"/>
      <c r="D20" s="84"/>
      <c r="E20" s="84"/>
      <c r="F20" s="84"/>
      <c r="G20" s="85"/>
      <c r="H20" s="86">
        <f t="shared" si="0"/>
        <v>0</v>
      </c>
    </row>
    <row r="21" spans="1:8" s="40" customFormat="1" ht="21.9" customHeight="1" x14ac:dyDescent="0.3">
      <c r="A21" s="77"/>
      <c r="B21" s="41"/>
      <c r="C21" s="84"/>
      <c r="D21" s="84"/>
      <c r="E21" s="84"/>
      <c r="F21" s="84"/>
      <c r="G21" s="85"/>
      <c r="H21" s="86">
        <f t="shared" si="0"/>
        <v>0</v>
      </c>
    </row>
    <row r="22" spans="1:8" s="40" customFormat="1" ht="21.9" customHeight="1" x14ac:dyDescent="0.3">
      <c r="A22" s="77"/>
      <c r="B22" s="41"/>
      <c r="C22" s="84"/>
      <c r="D22" s="84"/>
      <c r="E22" s="84"/>
      <c r="F22" s="84"/>
      <c r="G22" s="85"/>
      <c r="H22" s="86">
        <f t="shared" si="0"/>
        <v>0</v>
      </c>
    </row>
    <row r="23" spans="1:8" s="40" customFormat="1" ht="21.9" customHeight="1" x14ac:dyDescent="0.3">
      <c r="A23" s="77"/>
      <c r="B23" s="41"/>
      <c r="C23" s="84"/>
      <c r="D23" s="84"/>
      <c r="E23" s="84"/>
      <c r="F23" s="84"/>
      <c r="G23" s="85"/>
      <c r="H23" s="86">
        <f t="shared" si="0"/>
        <v>0</v>
      </c>
    </row>
    <row r="24" spans="1:8" s="40" customFormat="1" ht="21.9" customHeight="1" x14ac:dyDescent="0.3">
      <c r="A24" s="77"/>
      <c r="B24" s="41"/>
      <c r="C24" s="84"/>
      <c r="D24" s="84"/>
      <c r="E24" s="84"/>
      <c r="F24" s="84"/>
      <c r="G24" s="85"/>
      <c r="H24" s="86">
        <f t="shared" si="0"/>
        <v>0</v>
      </c>
    </row>
    <row r="25" spans="1:8" s="40" customFormat="1" ht="21.9" customHeight="1" x14ac:dyDescent="0.3">
      <c r="A25" s="78"/>
      <c r="B25" s="42"/>
      <c r="C25" s="87"/>
      <c r="D25" s="87"/>
      <c r="E25" s="87"/>
      <c r="F25" s="87"/>
      <c r="G25" s="88"/>
      <c r="H25" s="102">
        <f t="shared" si="0"/>
        <v>0</v>
      </c>
    </row>
    <row r="26" spans="1:8" s="44" customFormat="1" ht="9" customHeight="1" x14ac:dyDescent="0.3">
      <c r="A26" s="57"/>
      <c r="B26" s="38"/>
      <c r="C26" s="104"/>
      <c r="D26" s="104"/>
      <c r="E26" s="104"/>
      <c r="F26" s="97"/>
      <c r="G26" s="103"/>
      <c r="H26" s="100"/>
    </row>
    <row r="27" spans="1:8" s="43" customFormat="1" ht="21.9" customHeight="1" thickBot="1" x14ac:dyDescent="0.35">
      <c r="A27" s="48"/>
      <c r="B27" s="49"/>
      <c r="C27" s="308" t="s">
        <v>48</v>
      </c>
      <c r="D27" s="309"/>
      <c r="E27" s="92">
        <f>SUM(E8:E26)</f>
        <v>0</v>
      </c>
      <c r="F27" s="92">
        <f>SUM(F8:F26)</f>
        <v>0</v>
      </c>
      <c r="G27" s="93">
        <f>SUM(G8:G26)</f>
        <v>0</v>
      </c>
      <c r="H27" s="94">
        <f>SUM(H8:H26)</f>
        <v>0</v>
      </c>
    </row>
  </sheetData>
  <mergeCells count="10">
    <mergeCell ref="C27:D27"/>
    <mergeCell ref="A1:H1"/>
    <mergeCell ref="A6:H6"/>
    <mergeCell ref="A4:H4"/>
    <mergeCell ref="A2:B3"/>
    <mergeCell ref="E2:H2"/>
    <mergeCell ref="E3:H3"/>
    <mergeCell ref="C2:D2"/>
    <mergeCell ref="C3:D3"/>
    <mergeCell ref="A5:H5"/>
  </mergeCells>
  <printOptions horizontalCentered="1" verticalCentered="1"/>
  <pageMargins left="0.2" right="0.2" top="0.5" bottom="0.5" header="0.3" footer="0.3"/>
  <pageSetup scale="8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FEAFF"/>
    <pageSetUpPr fitToPage="1"/>
  </sheetPr>
  <dimension ref="A1:H23"/>
  <sheetViews>
    <sheetView zoomScaleNormal="100" workbookViewId="0">
      <selection activeCell="A16" sqref="A16"/>
    </sheetView>
  </sheetViews>
  <sheetFormatPr defaultColWidth="0" defaultRowHeight="14.4" zeroHeight="1" x14ac:dyDescent="0.3"/>
  <cols>
    <col min="1" max="2" width="30.6640625" customWidth="1"/>
    <col min="3" max="3" width="14.5546875" customWidth="1"/>
    <col min="4" max="8" width="15.6640625" customWidth="1"/>
    <col min="9" max="16384" width="9.109375" hidden="1"/>
  </cols>
  <sheetData>
    <row r="1" spans="1:8" s="45" customFormat="1" ht="60" customHeight="1" thickBot="1" x14ac:dyDescent="0.45">
      <c r="A1" s="305" t="s">
        <v>134</v>
      </c>
      <c r="B1" s="306"/>
      <c r="C1" s="306"/>
      <c r="D1" s="306"/>
      <c r="E1" s="306"/>
      <c r="F1" s="306"/>
      <c r="G1" s="306"/>
      <c r="H1" s="307"/>
    </row>
    <row r="2" spans="1:8" s="50" customFormat="1" ht="15" customHeight="1" thickBot="1" x14ac:dyDescent="0.35">
      <c r="A2" s="319" t="s">
        <v>49</v>
      </c>
      <c r="B2" s="338"/>
      <c r="C2" s="316"/>
      <c r="D2" s="318"/>
      <c r="E2" s="316"/>
      <c r="F2" s="317"/>
      <c r="G2" s="317"/>
      <c r="H2" s="318"/>
    </row>
    <row r="3" spans="1:8" s="1" customFormat="1" ht="30" customHeight="1" thickBot="1" x14ac:dyDescent="0.45">
      <c r="A3" s="321"/>
      <c r="B3" s="339"/>
      <c r="C3" s="326"/>
      <c r="D3" s="337"/>
      <c r="E3" s="329"/>
      <c r="F3" s="329"/>
      <c r="G3" s="329"/>
      <c r="H3" s="330"/>
    </row>
    <row r="4" spans="1:8" s="46" customFormat="1" ht="12.75" customHeight="1" thickBot="1" x14ac:dyDescent="0.35">
      <c r="A4" s="310"/>
      <c r="B4" s="311"/>
      <c r="C4" s="311"/>
      <c r="D4" s="311"/>
      <c r="E4" s="311"/>
      <c r="F4" s="311"/>
      <c r="G4" s="311"/>
      <c r="H4" s="312"/>
    </row>
    <row r="5" spans="1:8" s="46" customFormat="1" ht="36" customHeight="1" thickBot="1" x14ac:dyDescent="0.35">
      <c r="A5" s="331" t="s">
        <v>50</v>
      </c>
      <c r="B5" s="332"/>
      <c r="C5" s="332"/>
      <c r="D5" s="332"/>
      <c r="E5" s="332"/>
      <c r="F5" s="332"/>
      <c r="G5" s="332"/>
      <c r="H5" s="333"/>
    </row>
    <row r="6" spans="1:8" s="46" customFormat="1" ht="12.75" customHeight="1" thickBot="1" x14ac:dyDescent="0.35">
      <c r="A6" s="310"/>
      <c r="B6" s="311"/>
      <c r="C6" s="311"/>
      <c r="D6" s="311"/>
      <c r="E6" s="311"/>
      <c r="F6" s="311"/>
      <c r="G6" s="311"/>
      <c r="H6" s="312"/>
    </row>
    <row r="7" spans="1:8" s="22" customFormat="1" ht="48" customHeight="1" thickBot="1" x14ac:dyDescent="0.35">
      <c r="A7" s="21" t="s">
        <v>51</v>
      </c>
      <c r="B7" s="21" t="s">
        <v>52</v>
      </c>
      <c r="C7" s="21" t="s">
        <v>53</v>
      </c>
      <c r="D7" s="21" t="s">
        <v>47</v>
      </c>
      <c r="E7" s="21" t="s">
        <v>29</v>
      </c>
      <c r="F7" s="21" t="s">
        <v>30</v>
      </c>
      <c r="G7" s="39" t="s">
        <v>31</v>
      </c>
      <c r="H7" s="51" t="s">
        <v>32</v>
      </c>
    </row>
    <row r="8" spans="1:8" s="40" customFormat="1" ht="21.9" customHeight="1" x14ac:dyDescent="0.3">
      <c r="A8" s="77"/>
      <c r="B8" s="80"/>
      <c r="C8" s="41"/>
      <c r="D8" s="84"/>
      <c r="E8" s="84"/>
      <c r="F8" s="84"/>
      <c r="G8" s="85"/>
      <c r="H8" s="86">
        <f t="shared" ref="H8:H21" si="0">SUM(E8:G8)</f>
        <v>0</v>
      </c>
    </row>
    <row r="9" spans="1:8" s="40" customFormat="1" ht="21.9" customHeight="1" x14ac:dyDescent="0.3">
      <c r="A9" s="77"/>
      <c r="B9" s="80"/>
      <c r="C9" s="41"/>
      <c r="D9" s="84"/>
      <c r="E9" s="84"/>
      <c r="F9" s="84"/>
      <c r="G9" s="85"/>
      <c r="H9" s="86">
        <f t="shared" si="0"/>
        <v>0</v>
      </c>
    </row>
    <row r="10" spans="1:8" s="40" customFormat="1" ht="21.9" customHeight="1" x14ac:dyDescent="0.3">
      <c r="A10" s="77"/>
      <c r="B10" s="80"/>
      <c r="C10" s="41"/>
      <c r="D10" s="84"/>
      <c r="E10" s="84"/>
      <c r="F10" s="84"/>
      <c r="G10" s="85"/>
      <c r="H10" s="86">
        <f t="shared" si="0"/>
        <v>0</v>
      </c>
    </row>
    <row r="11" spans="1:8" s="40" customFormat="1" ht="21.9" customHeight="1" x14ac:dyDescent="0.3">
      <c r="A11" s="77"/>
      <c r="B11" s="80"/>
      <c r="C11" s="41"/>
      <c r="D11" s="84"/>
      <c r="E11" s="84"/>
      <c r="F11" s="84"/>
      <c r="G11" s="85"/>
      <c r="H11" s="86">
        <f t="shared" si="0"/>
        <v>0</v>
      </c>
    </row>
    <row r="12" spans="1:8" s="40" customFormat="1" ht="21.9" customHeight="1" x14ac:dyDescent="0.3">
      <c r="A12" s="77"/>
      <c r="B12" s="80"/>
      <c r="C12" s="41"/>
      <c r="D12" s="84"/>
      <c r="E12" s="84"/>
      <c r="F12" s="84"/>
      <c r="G12" s="85"/>
      <c r="H12" s="86">
        <f t="shared" si="0"/>
        <v>0</v>
      </c>
    </row>
    <row r="13" spans="1:8" s="40" customFormat="1" ht="21.9" customHeight="1" x14ac:dyDescent="0.3">
      <c r="A13" s="77"/>
      <c r="B13" s="80"/>
      <c r="C13" s="41"/>
      <c r="D13" s="84"/>
      <c r="E13" s="84"/>
      <c r="F13" s="84"/>
      <c r="G13" s="85"/>
      <c r="H13" s="86">
        <f t="shared" si="0"/>
        <v>0</v>
      </c>
    </row>
    <row r="14" spans="1:8" s="40" customFormat="1" ht="21.9" customHeight="1" x14ac:dyDescent="0.3">
      <c r="A14" s="77"/>
      <c r="B14" s="80"/>
      <c r="C14" s="41"/>
      <c r="D14" s="84"/>
      <c r="E14" s="84"/>
      <c r="F14" s="84"/>
      <c r="G14" s="85"/>
      <c r="H14" s="86">
        <f t="shared" si="0"/>
        <v>0</v>
      </c>
    </row>
    <row r="15" spans="1:8" s="40" customFormat="1" ht="21.9" customHeight="1" x14ac:dyDescent="0.3">
      <c r="A15" s="77"/>
      <c r="B15" s="80"/>
      <c r="C15" s="41"/>
      <c r="D15" s="84"/>
      <c r="E15" s="84"/>
      <c r="F15" s="84"/>
      <c r="G15" s="85"/>
      <c r="H15" s="86">
        <f t="shared" si="0"/>
        <v>0</v>
      </c>
    </row>
    <row r="16" spans="1:8" s="40" customFormat="1" ht="21.9" customHeight="1" x14ac:dyDescent="0.3">
      <c r="A16" s="77"/>
      <c r="B16" s="80"/>
      <c r="C16" s="41"/>
      <c r="D16" s="84"/>
      <c r="E16" s="84"/>
      <c r="F16" s="84"/>
      <c r="G16" s="85"/>
      <c r="H16" s="86">
        <f t="shared" si="0"/>
        <v>0</v>
      </c>
    </row>
    <row r="17" spans="1:8" s="40" customFormat="1" ht="21.9" customHeight="1" x14ac:dyDescent="0.3">
      <c r="A17" s="77"/>
      <c r="B17" s="80"/>
      <c r="C17" s="41"/>
      <c r="D17" s="84"/>
      <c r="E17" s="84"/>
      <c r="F17" s="84"/>
      <c r="G17" s="85"/>
      <c r="H17" s="86">
        <f t="shared" si="0"/>
        <v>0</v>
      </c>
    </row>
    <row r="18" spans="1:8" s="40" customFormat="1" ht="21.9" customHeight="1" x14ac:dyDescent="0.3">
      <c r="A18" s="77"/>
      <c r="B18" s="80"/>
      <c r="C18" s="41"/>
      <c r="D18" s="84"/>
      <c r="E18" s="84"/>
      <c r="F18" s="84"/>
      <c r="G18" s="85"/>
      <c r="H18" s="86">
        <f t="shared" si="0"/>
        <v>0</v>
      </c>
    </row>
    <row r="19" spans="1:8" s="40" customFormat="1" ht="21.9" customHeight="1" x14ac:dyDescent="0.3">
      <c r="A19" s="77"/>
      <c r="B19" s="80"/>
      <c r="C19" s="41"/>
      <c r="D19" s="84"/>
      <c r="E19" s="84"/>
      <c r="F19" s="84"/>
      <c r="G19" s="85"/>
      <c r="H19" s="86">
        <f t="shared" si="0"/>
        <v>0</v>
      </c>
    </row>
    <row r="20" spans="1:8" s="40" customFormat="1" ht="21.9" customHeight="1" x14ac:dyDescent="0.3">
      <c r="A20" s="77"/>
      <c r="B20" s="80"/>
      <c r="C20" s="41"/>
      <c r="D20" s="84"/>
      <c r="E20" s="84"/>
      <c r="F20" s="84"/>
      <c r="G20" s="85"/>
      <c r="H20" s="86">
        <f t="shared" si="0"/>
        <v>0</v>
      </c>
    </row>
    <row r="21" spans="1:8" s="40" customFormat="1" ht="21.9" customHeight="1" x14ac:dyDescent="0.3">
      <c r="A21" s="78"/>
      <c r="B21" s="81"/>
      <c r="C21" s="42"/>
      <c r="D21" s="87"/>
      <c r="E21" s="87"/>
      <c r="F21" s="87"/>
      <c r="G21" s="88"/>
      <c r="H21" s="86">
        <f t="shared" si="0"/>
        <v>0</v>
      </c>
    </row>
    <row r="22" spans="1:8" s="44" customFormat="1" ht="9" customHeight="1" x14ac:dyDescent="0.3">
      <c r="A22" s="57"/>
      <c r="B22" s="38"/>
      <c r="C22" s="38"/>
      <c r="D22" s="97"/>
      <c r="E22" s="97"/>
      <c r="F22" s="97"/>
      <c r="G22" s="103"/>
      <c r="H22" s="100"/>
    </row>
    <row r="23" spans="1:8" s="43" customFormat="1" ht="21.9" customHeight="1" thickBot="1" x14ac:dyDescent="0.35">
      <c r="A23" s="48"/>
      <c r="B23" s="49"/>
      <c r="C23" s="308" t="s">
        <v>54</v>
      </c>
      <c r="D23" s="309"/>
      <c r="E23" s="92">
        <f>SUM(E8:E22)</f>
        <v>0</v>
      </c>
      <c r="F23" s="92">
        <f>SUM(F8:F22)</f>
        <v>0</v>
      </c>
      <c r="G23" s="93">
        <f>SUM(G8:G22)</f>
        <v>0</v>
      </c>
      <c r="H23" s="94">
        <f>SUM(H8:H22)</f>
        <v>0</v>
      </c>
    </row>
  </sheetData>
  <mergeCells count="10">
    <mergeCell ref="C23:D23"/>
    <mergeCell ref="A1:H1"/>
    <mergeCell ref="A6:H6"/>
    <mergeCell ref="A4:H4"/>
    <mergeCell ref="A2:B3"/>
    <mergeCell ref="C2:D2"/>
    <mergeCell ref="E2:H2"/>
    <mergeCell ref="C3:D3"/>
    <mergeCell ref="E3:H3"/>
    <mergeCell ref="A5:H5"/>
  </mergeCells>
  <printOptions horizontalCentered="1" verticalCentered="1"/>
  <pageMargins left="0.2" right="0.2" top="0.5" bottom="0.5" header="0.3" footer="0.3"/>
  <pageSetup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FEAFF"/>
    <pageSetUpPr fitToPage="1"/>
  </sheetPr>
  <dimension ref="A1:H21"/>
  <sheetViews>
    <sheetView zoomScaleNormal="100" workbookViewId="0">
      <selection activeCell="F14" sqref="F14"/>
    </sheetView>
  </sheetViews>
  <sheetFormatPr defaultColWidth="0" defaultRowHeight="14.4" zeroHeight="1" x14ac:dyDescent="0.3"/>
  <cols>
    <col min="1" max="1" width="22.6640625" customWidth="1"/>
    <col min="2" max="8" width="15.6640625" customWidth="1"/>
    <col min="9" max="16384" width="9.109375" hidden="1"/>
  </cols>
  <sheetData>
    <row r="1" spans="1:8" s="45" customFormat="1" ht="60" customHeight="1" thickBot="1" x14ac:dyDescent="0.45">
      <c r="A1" s="305" t="s">
        <v>131</v>
      </c>
      <c r="B1" s="306"/>
      <c r="C1" s="306"/>
      <c r="D1" s="306"/>
      <c r="E1" s="306"/>
      <c r="F1" s="306"/>
      <c r="G1" s="306"/>
      <c r="H1" s="307"/>
    </row>
    <row r="2" spans="1:8" s="50" customFormat="1" ht="15" customHeight="1" thickBot="1" x14ac:dyDescent="0.35">
      <c r="A2" s="319" t="s">
        <v>55</v>
      </c>
      <c r="B2" s="338"/>
      <c r="C2" s="316"/>
      <c r="D2" s="318"/>
      <c r="E2" s="317"/>
      <c r="F2" s="317"/>
      <c r="G2" s="317"/>
      <c r="H2" s="318"/>
    </row>
    <row r="3" spans="1:8" s="1" customFormat="1" ht="30" customHeight="1" thickBot="1" x14ac:dyDescent="0.45">
      <c r="A3" s="321"/>
      <c r="B3" s="339"/>
      <c r="C3" s="326"/>
      <c r="D3" s="337"/>
      <c r="E3" s="329"/>
      <c r="F3" s="329"/>
      <c r="G3" s="329"/>
      <c r="H3" s="330"/>
    </row>
    <row r="4" spans="1:8" s="46" customFormat="1" ht="12.75" customHeight="1" thickBot="1" x14ac:dyDescent="0.35">
      <c r="A4" s="310"/>
      <c r="B4" s="311"/>
      <c r="C4" s="311"/>
      <c r="D4" s="311"/>
      <c r="E4" s="311"/>
      <c r="F4" s="311"/>
      <c r="G4" s="311"/>
      <c r="H4" s="312"/>
    </row>
    <row r="5" spans="1:8" s="46" customFormat="1" ht="36" customHeight="1" thickBot="1" x14ac:dyDescent="0.35">
      <c r="A5" s="331" t="s">
        <v>56</v>
      </c>
      <c r="B5" s="332"/>
      <c r="C5" s="332"/>
      <c r="D5" s="332"/>
      <c r="E5" s="332"/>
      <c r="F5" s="332"/>
      <c r="G5" s="332"/>
      <c r="H5" s="333"/>
    </row>
    <row r="6" spans="1:8" s="46" customFormat="1" ht="12.75" customHeight="1" thickBot="1" x14ac:dyDescent="0.35">
      <c r="A6" s="310"/>
      <c r="B6" s="311"/>
      <c r="C6" s="311"/>
      <c r="D6" s="311"/>
      <c r="E6" s="311"/>
      <c r="F6" s="311"/>
      <c r="G6" s="311"/>
      <c r="H6" s="312"/>
    </row>
    <row r="7" spans="1:8" s="22" customFormat="1" ht="48" customHeight="1" thickBot="1" x14ac:dyDescent="0.35">
      <c r="A7" s="343" t="s">
        <v>57</v>
      </c>
      <c r="B7" s="344"/>
      <c r="C7" s="345"/>
      <c r="D7" s="21" t="s">
        <v>47</v>
      </c>
      <c r="E7" s="21" t="s">
        <v>29</v>
      </c>
      <c r="F7" s="21" t="s">
        <v>30</v>
      </c>
      <c r="G7" s="39" t="s">
        <v>31</v>
      </c>
      <c r="H7" s="51" t="s">
        <v>32</v>
      </c>
    </row>
    <row r="8" spans="1:8" s="40" customFormat="1" ht="21.9" customHeight="1" thickBot="1" x14ac:dyDescent="0.35">
      <c r="A8" s="354" t="s">
        <v>58</v>
      </c>
      <c r="B8" s="355"/>
      <c r="C8" s="356"/>
      <c r="D8" s="105"/>
      <c r="E8" s="84"/>
      <c r="F8" s="84"/>
      <c r="G8" s="85"/>
      <c r="H8" s="86">
        <f>SUM(E8:G8)</f>
        <v>0</v>
      </c>
    </row>
    <row r="9" spans="1:8" s="40" customFormat="1" ht="21.9" customHeight="1" x14ac:dyDescent="0.3">
      <c r="A9" s="340" t="s">
        <v>59</v>
      </c>
      <c r="B9" s="346" t="s">
        <v>60</v>
      </c>
      <c r="C9" s="347"/>
      <c r="D9" s="105"/>
      <c r="E9" s="84"/>
      <c r="F9" s="84"/>
      <c r="G9" s="85"/>
      <c r="H9" s="86">
        <f t="shared" ref="H9:H19" si="0">SUM(E9:G9)</f>
        <v>0</v>
      </c>
    </row>
    <row r="10" spans="1:8" s="40" customFormat="1" ht="21.9" customHeight="1" x14ac:dyDescent="0.3">
      <c r="A10" s="341"/>
      <c r="B10" s="357" t="s">
        <v>61</v>
      </c>
      <c r="C10" s="358"/>
      <c r="D10" s="105"/>
      <c r="E10" s="84"/>
      <c r="F10" s="84"/>
      <c r="G10" s="85"/>
      <c r="H10" s="86">
        <f t="shared" si="0"/>
        <v>0</v>
      </c>
    </row>
    <row r="11" spans="1:8" s="40" customFormat="1" ht="21.9" customHeight="1" thickBot="1" x14ac:dyDescent="0.35">
      <c r="A11" s="342"/>
      <c r="B11" s="359" t="s">
        <v>31</v>
      </c>
      <c r="C11" s="360"/>
      <c r="D11" s="105"/>
      <c r="E11" s="84"/>
      <c r="F11" s="84"/>
      <c r="G11" s="85"/>
      <c r="H11" s="86">
        <f t="shared" si="0"/>
        <v>0</v>
      </c>
    </row>
    <row r="12" spans="1:8" s="40" customFormat="1" ht="21.9" customHeight="1" thickBot="1" x14ac:dyDescent="0.35">
      <c r="A12" s="348" t="s">
        <v>62</v>
      </c>
      <c r="B12" s="349"/>
      <c r="C12" s="350"/>
      <c r="D12" s="105"/>
      <c r="E12" s="84"/>
      <c r="F12" s="84"/>
      <c r="G12" s="85"/>
      <c r="H12" s="86">
        <f t="shared" si="0"/>
        <v>0</v>
      </c>
    </row>
    <row r="13" spans="1:8" s="40" customFormat="1" ht="21.9" customHeight="1" thickBot="1" x14ac:dyDescent="0.35">
      <c r="A13" s="351" t="s">
        <v>63</v>
      </c>
      <c r="B13" s="352"/>
      <c r="C13" s="353"/>
      <c r="D13" s="105"/>
      <c r="E13" s="84"/>
      <c r="F13" s="84"/>
      <c r="G13" s="85"/>
      <c r="H13" s="86">
        <f t="shared" si="0"/>
        <v>0</v>
      </c>
    </row>
    <row r="14" spans="1:8" s="40" customFormat="1" ht="21.9" customHeight="1" thickBot="1" x14ac:dyDescent="0.35">
      <c r="A14" s="348" t="s">
        <v>64</v>
      </c>
      <c r="B14" s="349"/>
      <c r="C14" s="350"/>
      <c r="D14" s="105"/>
      <c r="E14" s="84"/>
      <c r="F14" s="84"/>
      <c r="G14" s="85"/>
      <c r="H14" s="86">
        <f t="shared" si="0"/>
        <v>0</v>
      </c>
    </row>
    <row r="15" spans="1:8" s="40" customFormat="1" ht="21.9" customHeight="1" x14ac:dyDescent="0.3">
      <c r="A15" s="56" t="s">
        <v>65</v>
      </c>
      <c r="B15" s="361"/>
      <c r="C15" s="362"/>
      <c r="D15" s="106"/>
      <c r="E15" s="87"/>
      <c r="F15" s="87"/>
      <c r="G15" s="88"/>
      <c r="H15" s="86">
        <f t="shared" si="0"/>
        <v>0</v>
      </c>
    </row>
    <row r="16" spans="1:8" s="40" customFormat="1" ht="21.9" customHeight="1" x14ac:dyDescent="0.3">
      <c r="A16" s="56" t="s">
        <v>65</v>
      </c>
      <c r="B16" s="363"/>
      <c r="C16" s="364"/>
      <c r="D16" s="106"/>
      <c r="E16" s="87"/>
      <c r="F16" s="87"/>
      <c r="G16" s="88"/>
      <c r="H16" s="86">
        <f t="shared" si="0"/>
        <v>0</v>
      </c>
    </row>
    <row r="17" spans="1:8" s="40" customFormat="1" ht="21.9" customHeight="1" x14ac:dyDescent="0.3">
      <c r="A17" s="56" t="s">
        <v>65</v>
      </c>
      <c r="B17" s="179"/>
      <c r="C17" s="180"/>
      <c r="D17" s="106"/>
      <c r="E17" s="87"/>
      <c r="F17" s="87"/>
      <c r="G17" s="88"/>
      <c r="H17" s="86">
        <f t="shared" si="0"/>
        <v>0</v>
      </c>
    </row>
    <row r="18" spans="1:8" s="40" customFormat="1" ht="21.9" customHeight="1" x14ac:dyDescent="0.3">
      <c r="A18" s="54" t="s">
        <v>65</v>
      </c>
      <c r="B18" s="363"/>
      <c r="C18" s="364"/>
      <c r="D18" s="106"/>
      <c r="E18" s="87"/>
      <c r="F18" s="87"/>
      <c r="G18" s="88"/>
      <c r="H18" s="86">
        <f t="shared" si="0"/>
        <v>0</v>
      </c>
    </row>
    <row r="19" spans="1:8" s="40" customFormat="1" ht="21.9" customHeight="1" x14ac:dyDescent="0.3">
      <c r="A19" s="55" t="s">
        <v>65</v>
      </c>
      <c r="B19" s="363"/>
      <c r="C19" s="364"/>
      <c r="D19" s="106"/>
      <c r="E19" s="87"/>
      <c r="F19" s="87"/>
      <c r="G19" s="88"/>
      <c r="H19" s="102">
        <f t="shared" si="0"/>
        <v>0</v>
      </c>
    </row>
    <row r="20" spans="1:8" s="44" customFormat="1" ht="9" customHeight="1" x14ac:dyDescent="0.3">
      <c r="A20" s="61"/>
      <c r="B20" s="59"/>
      <c r="C20" s="58"/>
      <c r="D20" s="97"/>
      <c r="E20" s="97"/>
      <c r="F20" s="97"/>
      <c r="G20" s="107"/>
      <c r="H20" s="108"/>
    </row>
    <row r="21" spans="1:8" s="43" customFormat="1" ht="21.9" customHeight="1" thickBot="1" x14ac:dyDescent="0.35">
      <c r="A21" s="48"/>
      <c r="B21" s="49"/>
      <c r="C21" s="308" t="s">
        <v>66</v>
      </c>
      <c r="D21" s="309"/>
      <c r="E21" s="92">
        <f>SUM(E8:E20)</f>
        <v>0</v>
      </c>
      <c r="F21" s="92">
        <f>SUM(F8:F20)</f>
        <v>0</v>
      </c>
      <c r="G21" s="93">
        <f>SUM(G8:G20)</f>
        <v>0</v>
      </c>
      <c r="H21" s="94">
        <f>SUM(H9:H20)</f>
        <v>0</v>
      </c>
    </row>
  </sheetData>
  <mergeCells count="23">
    <mergeCell ref="C21:D21"/>
    <mergeCell ref="A7:C7"/>
    <mergeCell ref="B9:C9"/>
    <mergeCell ref="A14:C14"/>
    <mergeCell ref="A13:C13"/>
    <mergeCell ref="A8:C8"/>
    <mergeCell ref="B10:C10"/>
    <mergeCell ref="B11:C11"/>
    <mergeCell ref="A12:C12"/>
    <mergeCell ref="B15:C15"/>
    <mergeCell ref="B16:C16"/>
    <mergeCell ref="B18:C18"/>
    <mergeCell ref="B19:C19"/>
    <mergeCell ref="A1:H1"/>
    <mergeCell ref="A9:A11"/>
    <mergeCell ref="A5:H5"/>
    <mergeCell ref="A6:H6"/>
    <mergeCell ref="A4:H4"/>
    <mergeCell ref="A2:B3"/>
    <mergeCell ref="C2:D2"/>
    <mergeCell ref="C3:D3"/>
    <mergeCell ref="E2:H2"/>
    <mergeCell ref="E3:H3"/>
  </mergeCells>
  <printOptions horizontalCentered="1" verticalCentered="1"/>
  <pageMargins left="0.2" right="0.2" top="0.5" bottom="0.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FEAFF"/>
    <pageSetUpPr fitToPage="1"/>
  </sheetPr>
  <dimension ref="A1:F13"/>
  <sheetViews>
    <sheetView workbookViewId="0">
      <selection activeCell="B2" sqref="B2:F3"/>
    </sheetView>
  </sheetViews>
  <sheetFormatPr defaultColWidth="0" defaultRowHeight="14.4" zeroHeight="1" x14ac:dyDescent="0.3"/>
  <cols>
    <col min="1" max="1" width="30.6640625" customWidth="1"/>
    <col min="2" max="6" width="20.6640625" customWidth="1"/>
    <col min="7" max="16384" width="9.109375" hidden="1"/>
  </cols>
  <sheetData>
    <row r="1" spans="1:6" s="45" customFormat="1" ht="60" customHeight="1" thickBot="1" x14ac:dyDescent="0.45">
      <c r="A1" s="375" t="s">
        <v>131</v>
      </c>
      <c r="B1" s="376"/>
      <c r="C1" s="376"/>
      <c r="D1" s="376"/>
      <c r="E1" s="376"/>
      <c r="F1" s="377"/>
    </row>
    <row r="2" spans="1:6" s="50" customFormat="1" ht="15" customHeight="1" thickBot="1" x14ac:dyDescent="0.35">
      <c r="A2" s="382" t="s">
        <v>67</v>
      </c>
      <c r="B2" s="378"/>
      <c r="C2" s="380"/>
      <c r="D2" s="378"/>
      <c r="E2" s="379"/>
      <c r="F2" s="380"/>
    </row>
    <row r="3" spans="1:6" s="1" customFormat="1" ht="30" customHeight="1" thickBot="1" x14ac:dyDescent="0.45">
      <c r="A3" s="383"/>
      <c r="B3" s="368"/>
      <c r="C3" s="369"/>
      <c r="D3" s="368"/>
      <c r="E3" s="381"/>
      <c r="F3" s="369"/>
    </row>
    <row r="4" spans="1:6" s="46" customFormat="1" ht="12.75" customHeight="1" thickBot="1" x14ac:dyDescent="0.35">
      <c r="A4" s="365"/>
      <c r="B4" s="366"/>
      <c r="C4" s="366"/>
      <c r="D4" s="366"/>
      <c r="E4" s="366"/>
      <c r="F4" s="367"/>
    </row>
    <row r="5" spans="1:6" s="46" customFormat="1" ht="51" customHeight="1" thickBot="1" x14ac:dyDescent="0.35">
      <c r="A5" s="370" t="s">
        <v>68</v>
      </c>
      <c r="B5" s="371"/>
      <c r="C5" s="371"/>
      <c r="D5" s="371"/>
      <c r="E5" s="371"/>
      <c r="F5" s="372"/>
    </row>
    <row r="6" spans="1:6" s="46" customFormat="1" ht="12.75" customHeight="1" thickBot="1" x14ac:dyDescent="0.35">
      <c r="A6" s="365"/>
      <c r="B6" s="366"/>
      <c r="C6" s="366"/>
      <c r="D6" s="366"/>
      <c r="E6" s="366"/>
      <c r="F6" s="367"/>
    </row>
    <row r="7" spans="1:6" s="22" customFormat="1" ht="70.5" customHeight="1" thickBot="1" x14ac:dyDescent="0.35">
      <c r="A7" s="155"/>
      <c r="B7" s="150" t="s">
        <v>69</v>
      </c>
      <c r="C7" s="150" t="s">
        <v>70</v>
      </c>
      <c r="D7" s="150" t="s">
        <v>71</v>
      </c>
      <c r="E7" s="150" t="s">
        <v>72</v>
      </c>
      <c r="F7" s="151" t="s">
        <v>32</v>
      </c>
    </row>
    <row r="8" spans="1:6" s="40" customFormat="1" ht="21.9" customHeight="1" thickBot="1" x14ac:dyDescent="0.35">
      <c r="A8" s="152" t="s">
        <v>73</v>
      </c>
      <c r="B8" s="163">
        <f>SUM('Prof Salaries, Code 15'!F23,'Non-Prof salaries Code 16'!F23,'Purchased Services, Code 40'!F30,'Supplies &amp; Materials, Code 45'!F27,'Travel Expenses, Code 46'!F23,'Employee Benefits, Code 80'!F21)</f>
        <v>0</v>
      </c>
      <c r="C8" s="164">
        <f>SUM('Purchased Services, Code 40'!F22:F29)</f>
        <v>0</v>
      </c>
      <c r="D8" s="165">
        <f t="shared" ref="D8:D9" si="0">B8-C8</f>
        <v>0</v>
      </c>
      <c r="E8" s="125"/>
      <c r="F8" s="86">
        <f t="shared" ref="F8:F9" si="1">D8*E8</f>
        <v>0</v>
      </c>
    </row>
    <row r="9" spans="1:6" s="40" customFormat="1" ht="21.9" customHeight="1" thickBot="1" x14ac:dyDescent="0.35">
      <c r="A9" s="153" t="s">
        <v>74</v>
      </c>
      <c r="B9" s="166">
        <f>SUM('Prof Salaries, Code 15'!G23,'Non-Prof salaries Code 16'!G23,'Purchased Services, Code 40'!G30,'Supplies &amp; Materials, Code 45'!G27,'Travel Expenses, Code 46'!G23,'Employee Benefits, Code 80'!G21)</f>
        <v>0</v>
      </c>
      <c r="C9" s="167">
        <f>SUM('Purchased Services, Code 40'!G22:G29)</f>
        <v>0</v>
      </c>
      <c r="D9" s="165">
        <f t="shared" si="0"/>
        <v>0</v>
      </c>
      <c r="E9" s="168"/>
      <c r="F9" s="86">
        <f t="shared" si="1"/>
        <v>0</v>
      </c>
    </row>
    <row r="10" spans="1:6" s="44" customFormat="1" ht="9" customHeight="1" thickBot="1" x14ac:dyDescent="0.35">
      <c r="A10" s="161"/>
      <c r="B10" s="162"/>
      <c r="C10" s="158"/>
      <c r="D10" s="159"/>
      <c r="E10" s="160"/>
      <c r="F10" s="154"/>
    </row>
    <row r="11" spans="1:6" s="43" customFormat="1" ht="21.9" customHeight="1" thickBot="1" x14ac:dyDescent="0.35">
      <c r="A11" s="156"/>
      <c r="B11" s="181"/>
      <c r="C11" s="181"/>
      <c r="D11" s="373" t="s">
        <v>75</v>
      </c>
      <c r="E11" s="374"/>
      <c r="F11" s="157">
        <f>SUM(F8:F9)</f>
        <v>0</v>
      </c>
    </row>
    <row r="12" spans="1:6" ht="15" thickBot="1" x14ac:dyDescent="0.35"/>
    <row r="13" spans="1:6" s="43" customFormat="1" ht="41.25" customHeight="1" thickBot="1" x14ac:dyDescent="0.35">
      <c r="A13" s="323" t="s">
        <v>130</v>
      </c>
      <c r="B13" s="324"/>
      <c r="C13" s="324"/>
      <c r="D13" s="324"/>
      <c r="E13" s="324"/>
      <c r="F13" s="325"/>
    </row>
  </sheetData>
  <mergeCells count="11">
    <mergeCell ref="A1:F1"/>
    <mergeCell ref="D2:F2"/>
    <mergeCell ref="D3:F3"/>
    <mergeCell ref="A4:F4"/>
    <mergeCell ref="A2:A3"/>
    <mergeCell ref="B2:C2"/>
    <mergeCell ref="A6:F6"/>
    <mergeCell ref="A13:F13"/>
    <mergeCell ref="B3:C3"/>
    <mergeCell ref="A5:F5"/>
    <mergeCell ref="D11:E11"/>
  </mergeCells>
  <dataValidations count="1">
    <dataValidation type="decimal" allowBlank="1" showInputMessage="1" showErrorMessage="1" sqref="E8:E9" xr:uid="{00000000-0002-0000-0900-000001000000}">
      <formula1>0</formula1>
      <formula2>0.2</formula2>
    </dataValidation>
  </dataValidations>
  <printOptions horizontalCentered="1" verticalCentered="1"/>
  <pageMargins left="0.7" right="0.7" top="0.75" bottom="0.75" header="0.3" footer="0.3"/>
  <pageSetup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Instructions</vt:lpstr>
      <vt:lpstr>Cover Sheet</vt:lpstr>
      <vt:lpstr>Prof Salaries, Code 15</vt:lpstr>
      <vt:lpstr>Non-Prof salaries Code 16</vt:lpstr>
      <vt:lpstr>Purchased Services, Code 40</vt:lpstr>
      <vt:lpstr>Supplies &amp; Materials, Code 45</vt:lpstr>
      <vt:lpstr>Travel Expenses, Code 46</vt:lpstr>
      <vt:lpstr>Employee Benefits, Code 80</vt:lpstr>
      <vt:lpstr>Indirect Cost, Code 90</vt:lpstr>
      <vt:lpstr>Equipment, Code 20</vt:lpstr>
      <vt:lpstr>Summary</vt:lpstr>
      <vt:lpstr>Composite</vt:lpstr>
      <vt:lpstr>Start-up Programs only</vt:lpstr>
      <vt:lpstr>Budget Allocations</vt:lpstr>
      <vt:lpstr>NYC ONLY Budget Allocations</vt:lpstr>
    </vt:vector>
  </TitlesOfParts>
  <Manager/>
  <Company>NYSED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2019-24 HEOP Composite Budget</dc:title>
  <dc:subject/>
  <dc:creator>New York State Education Department</dc:creator>
  <cp:keywords>HEOP,NYSED,Higher,Education,Opportunity,Program,New,York,State,Department,Budget,Composite</cp:keywords>
  <dc:description/>
  <cp:lastModifiedBy>Dan Nicolaescu</cp:lastModifiedBy>
  <cp:revision/>
  <cp:lastPrinted>2019-03-05T19:00:12Z</cp:lastPrinted>
  <dcterms:created xsi:type="dcterms:W3CDTF">2014-05-28T18:59:43Z</dcterms:created>
  <dcterms:modified xsi:type="dcterms:W3CDTF">2019-04-02T18:36:51Z</dcterms:modified>
  <cp:category>Office of Access, Equity and Community Engagement Services</cp:category>
  <cp:contentStatus/>
</cp:coreProperties>
</file>